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10_2017\"/>
    </mc:Choice>
  </mc:AlternateContent>
  <xr:revisionPtr revIDLastSave="0" documentId="13_ncr:1_{ECF899CD-241B-44AF-9388-1FE3C2D0DE4C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2" i="18"/>
  <c r="C177" i="18" l="1"/>
  <c r="E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77" i="18" l="1"/>
  <c r="D177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<sst xmlns="http://schemas.openxmlformats.org/spreadsheetml/2006/main" count="736" uniqueCount="251">
  <si>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</si>
  <si>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</si>
  <si>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</si>
  <si>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</si>
  <si>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</si>
  <si>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</si>
  <si>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</si>
  <si>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</si>
  <si>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</si>
  <si>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</si>
  <si>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</si>
  <si>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</si>
  <si>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</si>
  <si>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</si>
  <si>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</si>
  <si>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</si>
  <si>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</si>
  <si>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</si>
  <si>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</si>
  <si>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</si>
  <si>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</si>
  <si>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</si>
  <si>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</si>
  <si>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</si>
  <si>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</si>
  <si>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Artisan Partners Limited Partnership</t>
  </si>
  <si>
    <t>Mediolanum Gestione Fondi SGR p.A.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</si>
  <si>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</si>
  <si>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</si>
  <si>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</si>
  <si>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</si>
  <si>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</si>
  <si>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</si>
  <si>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</si>
  <si>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</si>
  <si>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</si>
  <si>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</si>
  <si>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</si>
  <si>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</si>
  <si>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</si>
  <si>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</si>
  <si>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</si>
  <si>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Epoch Investment Partners, Inc.</t>
  </si>
  <si>
    <t>Allianz Global Investors France</t>
  </si>
  <si>
    <t>Goldman Sachs Asset Management (US)</t>
  </si>
  <si>
    <t>Nordea Funds Oy</t>
  </si>
  <si>
    <t>ERSEL Gestion Internationale S.A.</t>
  </si>
  <si>
    <t>UBS Asset Management France S.A.</t>
  </si>
  <si>
    <t>WHEB Asset Management LLP</t>
  </si>
  <si>
    <t>AZ FUND Management SA</t>
  </si>
  <si>
    <t>Gesnorte, S.A.</t>
  </si>
  <si>
    <t>RAM Active Investments S.A.</t>
  </si>
  <si>
    <t>ANIMA Asset Management Ltd.</t>
  </si>
  <si>
    <t>Nomura Asset Management Co., Ltd.</t>
  </si>
  <si>
    <t>KBC Asset Management N.V.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</si>
  <si>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</si>
  <si>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</si>
  <si>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</si>
  <si>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</si>
  <si>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</si>
  <si>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</si>
  <si>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</si>
  <si>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</si>
  <si>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</si>
  <si>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</si>
  <si>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</si>
  <si>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BayernInvest Kapitalanlagegesellschaft mbH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</si>
  <si>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</si>
  <si>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</si>
  <si>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</si>
  <si>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</si>
  <si>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</si>
  <si>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</si>
  <si>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</si>
  <si>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</si>
  <si>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</si>
  <si>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</si>
  <si>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</si>
  <si>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</si>
  <si>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</si>
  <si>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</si>
  <si>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</si>
  <si>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</si>
  <si>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</si>
  <si>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</si>
  <si>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</si>
  <si>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</si>
  <si>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</si>
  <si>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</si>
  <si>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</si>
  <si>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</si>
  <si>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</si>
  <si>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</si>
  <si>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</si>
  <si>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</si>
  <si>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</si>
  <si>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</si>
  <si>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</si>
  <si>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</si>
  <si>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</si>
  <si>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</si>
  <si>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</si>
  <si>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</si>
  <si>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</si>
  <si>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</si>
  <si>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</si>
  <si>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</si>
  <si>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</si>
  <si>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</si>
  <si>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</si>
  <si>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</si>
  <si>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</si>
  <si>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</si>
  <si>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</si>
  <si>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</si>
  <si>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</si>
  <si>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</si>
  <si>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</si>
  <si>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</si>
  <si>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</si>
  <si>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</si>
  <si>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</si>
  <si>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</si>
  <si>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</si>
  <si>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</si>
  <si>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</si>
  <si>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</si>
  <si>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</si>
  <si>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Gescooperativo, S.A., S.G.I.I.C.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</si>
  <si>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</si>
  <si>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</si>
  <si>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</si>
  <si>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</si>
  <si>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</si>
  <si>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</si>
  <si>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</si>
  <si>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</si>
  <si>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</si>
  <si>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</si>
  <si>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</si>
  <si>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</si>
  <si>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Gesconsult S.G.I.I.C., S.A.</t>
  </si>
  <si>
    <t>Schroder Investment Management Ltd. (SIM)</t>
  </si>
  <si>
    <t>CM-CIC Asset Management</t>
  </si>
  <si>
    <t>Security Kapitalanlage AG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</si>
  <si>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</si>
  <si>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</si>
  <si>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</si>
  <si>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</si>
  <si>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</si>
  <si>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</si>
  <si>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</si>
  <si>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</si>
  <si>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</si>
  <si>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</si>
  <si>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</si>
  <si>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</si>
  <si>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</si>
  <si>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</si>
  <si>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Source: company elaboration based on the shareholders base at the time of the 2016 dividend distribution (updated yearly)</t>
  </si>
  <si>
    <t>BlackRock Asset Management Canada Limited</t>
  </si>
  <si>
    <t>Colonial First State Global Asset Management (Growth)</t>
  </si>
  <si>
    <t>LGT Capital Partners Ltd.</t>
  </si>
  <si>
    <t>Zenit SGR S.p.A.</t>
  </si>
  <si>
    <t>KBI Global Investors Ltd</t>
  </si>
  <si>
    <t>Accuro Asset Management AG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</si>
  <si>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</si>
  <si>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</si>
  <si>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</si>
  <si>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</si>
  <si>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</si>
  <si>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</si>
  <si>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</si>
  <si>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</si>
  <si>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</si>
  <si>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</si>
  <si>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</si>
  <si>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</si>
  <si>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</si>
  <si>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</si>
  <si>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</si>
  <si>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</si>
  <si>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</si>
  <si>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</si>
  <si>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</si>
  <si>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</si>
  <si>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Pioneer Investment Management SGRpA_NLE</t>
  </si>
  <si>
    <t>Brand New Day Bank N.V.</t>
  </si>
  <si>
    <t>California Public Employees' Retirement System</t>
  </si>
  <si>
    <t>Invesco Capital Management LLC</t>
  </si>
  <si>
    <t>DWS Investment GmbH</t>
  </si>
  <si>
    <t>Analytic Investors, LLC_NLE</t>
  </si>
  <si>
    <t>ARCA Fondi SGR S.p.A</t>
  </si>
  <si>
    <t>Amundi Ireland Limited</t>
  </si>
  <si>
    <t>Generali Insurance Asset Management S.p.A. SGR</t>
  </si>
  <si>
    <t>Mellon Investments Corporation</t>
  </si>
  <si>
    <t>Principal Global Investors (Equity)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</si>
  <si>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</si>
  <si>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</si>
  <si>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</si>
  <si>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</si>
  <si>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</si>
  <si>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</si>
  <si>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</si>
  <si>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</si>
  <si>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THEAM_NLE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</si>
  <si>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</si>
  <si>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</si>
  <si>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</si>
  <si>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</si>
  <si>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</si>
  <si>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Aquinas GmbH</t>
  </si>
  <si>
    <t>Acer Finance</t>
  </si>
  <si>
    <t>Kempen Capital Management N.V.</t>
  </si>
  <si>
    <t>Bessemer Trust Company, N.A. (US)</t>
  </si>
  <si>
    <t>Northern Trust Luxembourg Management Company S.A.</t>
  </si>
  <si>
    <t>IST Investmentstiftung</t>
  </si>
  <si>
    <t>Liberbank Gestion S.G.I.I.C. S.A.</t>
  </si>
  <si>
    <t>Callan LLC</t>
  </si>
  <si>
    <t>IFM Independent Fund Management AG</t>
  </si>
  <si>
    <t>PGIM Investments LLC</t>
  </si>
  <si>
    <t>Renta 4 Gestora, S.G.I.I.C., S.A.</t>
  </si>
  <si>
    <t>Aberdeen Standard Investments (Edinburgh)</t>
  </si>
  <si>
    <t>Bantleon Bank AG</t>
  </si>
  <si>
    <t>Advisory Invest GmbH</t>
  </si>
  <si>
    <t>Boston Partners</t>
  </si>
  <si>
    <t>PineBridge Investments LLC</t>
  </si>
  <si>
    <t>Deutsche Asset Management Americas</t>
  </si>
  <si>
    <t>Leumi Private Bank Ltd._NLE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</si>
  <si>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</si>
  <si>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</si>
  <si>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</si>
  <si>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</si>
  <si>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</si>
  <si>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</si>
  <si>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</si>
  <si>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</si>
  <si>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Vanguard Investments Canada Inc.</t>
  </si>
  <si>
    <t>Nordea Investment Management AB (Denmark)</t>
  </si>
  <si>
    <t>Candriam Belgium S.A.</t>
  </si>
  <si>
    <t>GlobeFlex Capital, L.P.</t>
  </si>
  <si>
    <t>Aletti Gestielle SGR S.p.A._NLE</t>
  </si>
  <si>
    <t>State Street Global Advisors (France) S.A.</t>
  </si>
  <si>
    <t>Intesa Sanpaolo Private Bank Suisse Morval SA</t>
  </si>
  <si>
    <t>Consultinvest Asset Management SGR S.p.A.</t>
  </si>
  <si>
    <t>Kinea Investimentos Ltda.</t>
  </si>
  <si>
    <t>Brazil</t>
  </si>
  <si>
    <t>Hauck &amp; Aufhäuser (Schweiz) AG</t>
  </si>
  <si>
    <t>Connor, Clark &amp; Lunn Investment Management Ltd.</t>
  </si>
  <si>
    <t>Basellandschaftliche Kantonalbank</t>
  </si>
  <si>
    <t>Source: public filing from Thomson One as of 31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</si>
</sst>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0.33361091648486885</c:v>
                </c:pt>
                <c:pt idx="1">
                  <c:v>0.37545068441469726</c:v>
                </c:pt>
                <c:pt idx="2">
                  <c:v>0.21342653100869122</c:v>
                </c:pt>
                <c:pt idx="3">
                  <c:v>7.7511868091742667E-2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0.2420428150343788</c:v>
                </c:pt>
                <c:pt idx="1">
                  <c:v>0.31051385228788553</c:v>
                </c:pt>
                <c:pt idx="2">
                  <c:v>9.4347416714595983E-2</c:v>
                </c:pt>
                <c:pt idx="3">
                  <c:v>2.9350826846619958E-2</c:v>
                </c:pt>
                <c:pt idx="4">
                  <c:v>7.0837515135195178E-2</c:v>
                </c:pt>
                <c:pt idx="5">
                  <c:v>0.10078345202231455</c:v>
                </c:pt>
                <c:pt idx="6">
                  <c:v>2.0035331409998039E-2</c:v>
                </c:pt>
                <c:pt idx="7">
                  <c:v>1.6049050683483879E-2</c:v>
                </c:pt>
                <c:pt idx="8">
                  <c:v>0.1160397398655281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7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250</v>
      </c>
    </row>
    <row r="2" spans="1:9" ht="15" customHeight="1" thickTop="1" x14ac:dyDescent="0.3">
      <c r="A2" s="6">
        <v>1</v>
      </c>
      <c r="B2" s="3" t="s">
        <v>8</v>
      </c>
      <c r="C2" s="7">
        <v>32177640</v>
      </c>
      <c r="D2" s="8">
        <f t="shared" ref="D2:D65" si="0">+C2/$H$1</f>
        <v>2.1602418942113521E-2</v>
      </c>
      <c r="E2" s="9">
        <v>1459394</v>
      </c>
      <c r="F2" s="10">
        <f>+IF(ISERR(E2/(C2-E2)),"",E2/(C2-E2))</f>
        <v>4.7509027696438139E-2</v>
      </c>
    </row>
    <row r="3" spans="1:9" ht="15" customHeight="1" x14ac:dyDescent="0.3">
      <c r="A3" s="6">
        <v>2</v>
      </c>
      <c r="B3" s="3" t="s">
        <v>7</v>
      </c>
      <c r="C3" s="7">
        <v>26118378</v>
      </c>
      <c r="D3" s="8">
        <f t="shared" si="0"/>
        <v>1.7534540868891599E-2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6</v>
      </c>
      <c r="C4" s="7">
        <v>23742086</v>
      </c>
      <c r="D4" s="8">
        <f t="shared" si="0"/>
        <v>1.5939220164427479E-2</v>
      </c>
      <c r="E4" s="9">
        <v>132542</v>
      </c>
      <c r="F4" s="10">
        <f t="shared" si="1"/>
        <v>5.6139161349325513E-3</v>
      </c>
    </row>
    <row r="5" spans="1:9" ht="15" customHeight="1" x14ac:dyDescent="0.3">
      <c r="A5" s="6">
        <v>4</v>
      </c>
      <c r="B5" s="3" t="s">
        <v>127</v>
      </c>
      <c r="C5" s="7">
        <v>23229278</v>
      </c>
      <c r="D5" s="8">
        <f t="shared" si="0"/>
        <v>1.5594947145869642E-2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11</v>
      </c>
      <c r="C6" s="7">
        <v>20636406</v>
      </c>
      <c r="D6" s="8">
        <f t="shared" si="0"/>
        <v>1.3854225725427504E-2</v>
      </c>
      <c r="E6" s="9">
        <v>7764441</v>
      </c>
      <c r="F6" s="10">
        <f t="shared" si="1"/>
        <v>0.60320557117736107</v>
      </c>
    </row>
    <row r="7" spans="1:9" ht="15" customHeight="1" x14ac:dyDescent="0.3">
      <c r="A7" s="6">
        <v>6</v>
      </c>
      <c r="B7" s="3" t="s">
        <v>12</v>
      </c>
      <c r="C7" s="7">
        <v>18456293</v>
      </c>
      <c r="D7" s="8">
        <f t="shared" si="0"/>
        <v>1.2390609550743845E-2</v>
      </c>
      <c r="E7" s="9">
        <v>4253595</v>
      </c>
      <c r="F7" s="10">
        <f t="shared" si="1"/>
        <v>0.29949204017433873</v>
      </c>
    </row>
    <row r="8" spans="1:9" ht="15" customHeight="1" x14ac:dyDescent="0.3">
      <c r="A8" s="6">
        <v>7</v>
      </c>
      <c r="B8" s="3" t="s">
        <v>10</v>
      </c>
      <c r="C8" s="7">
        <v>14661567</v>
      </c>
      <c r="D8" s="8">
        <f t="shared" si="0"/>
        <v>9.8430249291702708E-3</v>
      </c>
      <c r="E8" s="9">
        <v>4150529</v>
      </c>
      <c r="F8" s="10">
        <f t="shared" si="1"/>
        <v>0.39487337026086289</v>
      </c>
    </row>
    <row r="9" spans="1:9" ht="15" customHeight="1" x14ac:dyDescent="0.3">
      <c r="A9" s="6">
        <v>8</v>
      </c>
      <c r="B9" s="3" t="s">
        <v>32</v>
      </c>
      <c r="C9" s="7">
        <v>11186464</v>
      </c>
      <c r="D9" s="8">
        <f t="shared" si="0"/>
        <v>7.5100188145827652E-3</v>
      </c>
      <c r="E9" s="9">
        <v>10004140</v>
      </c>
      <c r="F9" s="10">
        <f t="shared" si="1"/>
        <v>8.4614200506798483</v>
      </c>
    </row>
    <row r="10" spans="1:9" ht="15" customHeight="1" x14ac:dyDescent="0.3">
      <c r="A10" s="6">
        <v>9</v>
      </c>
      <c r="B10" s="3" t="s">
        <v>20</v>
      </c>
      <c r="C10" s="7">
        <v>10775388</v>
      </c>
      <c r="D10" s="8">
        <f t="shared" si="0"/>
        <v>7.2340434487993127E-3</v>
      </c>
      <c r="E10" s="9">
        <v>6168020</v>
      </c>
      <c r="F10" s="10">
        <f t="shared" si="1"/>
        <v>1.3387296174301684</v>
      </c>
    </row>
    <row r="11" spans="1:9" ht="15" customHeight="1" x14ac:dyDescent="0.3">
      <c r="A11" s="6">
        <v>10</v>
      </c>
      <c r="B11" s="3" t="s">
        <v>16</v>
      </c>
      <c r="C11" s="7">
        <v>10144679</v>
      </c>
      <c r="D11" s="8">
        <f t="shared" si="0"/>
        <v>6.8106177392518921E-3</v>
      </c>
      <c r="E11" s="9">
        <v>3932392</v>
      </c>
      <c r="F11" s="10">
        <f t="shared" si="1"/>
        <v>0.6330023065579552</v>
      </c>
    </row>
    <row r="12" spans="1:9" ht="15" customHeight="1" x14ac:dyDescent="0.3">
      <c r="A12" s="6">
        <v>11</v>
      </c>
      <c r="B12" s="3" t="s">
        <v>138</v>
      </c>
      <c r="C12" s="7">
        <v>7595828</v>
      </c>
      <c r="D12" s="8">
        <f t="shared" si="0"/>
        <v>5.0994497628861612E-3</v>
      </c>
      <c r="E12" s="9">
        <v>177347</v>
      </c>
      <c r="F12" s="10">
        <f t="shared" si="1"/>
        <v>2.3906106924045503E-2</v>
      </c>
    </row>
    <row r="13" spans="1:9" ht="15" customHeight="1" x14ac:dyDescent="0.3">
      <c r="A13" s="6">
        <v>12</v>
      </c>
      <c r="B13" s="3" t="s">
        <v>14</v>
      </c>
      <c r="C13" s="7">
        <v>6332332</v>
      </c>
      <c r="D13" s="8">
        <f t="shared" si="0"/>
        <v>4.2512032810532903E-3</v>
      </c>
      <c r="E13" s="9">
        <v>2021601</v>
      </c>
      <c r="F13" s="10">
        <f t="shared" si="1"/>
        <v>0.46896941609207349</v>
      </c>
    </row>
    <row r="14" spans="1:9" ht="15" customHeight="1" x14ac:dyDescent="0.3">
      <c r="A14" s="6">
        <v>13</v>
      </c>
      <c r="B14" s="3" t="s">
        <v>45</v>
      </c>
      <c r="C14" s="7">
        <v>5777620</v>
      </c>
      <c r="D14" s="8">
        <f t="shared" si="0"/>
        <v>3.8787980637589926E-3</v>
      </c>
      <c r="E14" s="9">
        <v>-24504</v>
      </c>
      <c r="F14" s="10">
        <f t="shared" si="1"/>
        <v>-4.2232809915817033E-3</v>
      </c>
    </row>
    <row r="15" spans="1:9" ht="15" customHeight="1" x14ac:dyDescent="0.3">
      <c r="A15" s="6">
        <v>14</v>
      </c>
      <c r="B15" s="3" t="s">
        <v>13</v>
      </c>
      <c r="C15" s="7">
        <v>5021000</v>
      </c>
      <c r="D15" s="8">
        <f t="shared" si="0"/>
        <v>3.3708421595975337E-3</v>
      </c>
      <c r="E15" s="9">
        <v>230000</v>
      </c>
      <c r="F15" s="10">
        <f t="shared" si="1"/>
        <v>4.8006679190148192E-2</v>
      </c>
    </row>
    <row r="16" spans="1:9" ht="15" customHeight="1" x14ac:dyDescent="0.3">
      <c r="A16" s="6">
        <v>15</v>
      </c>
      <c r="B16" s="3" t="s">
        <v>185</v>
      </c>
      <c r="C16" s="7">
        <v>4405474</v>
      </c>
      <c r="D16" s="8">
        <f t="shared" si="0"/>
        <v>2.9576095383809569E-3</v>
      </c>
      <c r="E16" s="9">
        <v>-193890</v>
      </c>
      <c r="F16" s="10">
        <f t="shared" si="1"/>
        <v>-4.2155828501505857E-2</v>
      </c>
    </row>
    <row r="17" spans="1:6" ht="15" customHeight="1" x14ac:dyDescent="0.3">
      <c r="A17" s="6">
        <v>16</v>
      </c>
      <c r="B17" s="3" t="s">
        <v>186</v>
      </c>
      <c r="C17" s="7">
        <v>4405474</v>
      </c>
      <c r="D17" s="8">
        <f t="shared" si="0"/>
        <v>2.9576095383809569E-3</v>
      </c>
      <c r="E17" s="9">
        <v>-193890</v>
      </c>
      <c r="F17" s="10">
        <f t="shared" si="1"/>
        <v>-4.2155828501505857E-2</v>
      </c>
    </row>
    <row r="18" spans="1:6" ht="15" customHeight="1" x14ac:dyDescent="0.3">
      <c r="A18" s="6">
        <v>17</v>
      </c>
      <c r="B18" s="3" t="s">
        <v>24</v>
      </c>
      <c r="C18" s="7">
        <v>4310557</v>
      </c>
      <c r="D18" s="8">
        <f t="shared" si="0"/>
        <v>2.8938871274543448E-3</v>
      </c>
      <c r="E18" s="9">
        <v>2097249</v>
      </c>
      <c r="F18" s="10">
        <f t="shared" si="1"/>
        <v>0.94756310463794469</v>
      </c>
    </row>
    <row r="19" spans="1:6" ht="15" customHeight="1" x14ac:dyDescent="0.3">
      <c r="A19" s="6">
        <v>18</v>
      </c>
      <c r="B19" s="3" t="s">
        <v>55</v>
      </c>
      <c r="C19" s="7">
        <v>4100768</v>
      </c>
      <c r="D19" s="8">
        <f t="shared" si="0"/>
        <v>2.7530455409536863E-3</v>
      </c>
      <c r="E19" s="9">
        <v>-167939</v>
      </c>
      <c r="F19" s="10">
        <f t="shared" si="1"/>
        <v>-3.9341889710397079E-2</v>
      </c>
    </row>
    <row r="20" spans="1:6" ht="15" customHeight="1" x14ac:dyDescent="0.3">
      <c r="A20" s="6">
        <v>19</v>
      </c>
      <c r="B20" s="3" t="s">
        <v>19</v>
      </c>
      <c r="C20" s="7">
        <v>4045303</v>
      </c>
      <c r="D20" s="8">
        <f t="shared" si="0"/>
        <v>2.7158091815866125E-3</v>
      </c>
      <c r="E20" s="9">
        <v>-238331</v>
      </c>
      <c r="F20" s="10">
        <f t="shared" si="1"/>
        <v>-5.563757314467109E-2</v>
      </c>
    </row>
    <row r="21" spans="1:6" ht="15" customHeight="1" x14ac:dyDescent="0.3">
      <c r="A21" s="6">
        <v>20</v>
      </c>
      <c r="B21" s="3" t="s">
        <v>133</v>
      </c>
      <c r="C21" s="7">
        <v>3994805</v>
      </c>
      <c r="D21" s="8">
        <f t="shared" si="0"/>
        <v>2.6819074115457132E-3</v>
      </c>
      <c r="E21" s="9">
        <v>-1485020</v>
      </c>
      <c r="F21" s="10">
        <f t="shared" si="1"/>
        <v>-0.27099770521868854</v>
      </c>
    </row>
    <row r="22" spans="1:6" ht="15" customHeight="1" x14ac:dyDescent="0.3">
      <c r="A22" s="6">
        <v>21</v>
      </c>
      <c r="B22" s="3" t="s">
        <v>15</v>
      </c>
      <c r="C22" s="7">
        <v>3606896</v>
      </c>
      <c r="D22" s="8">
        <f t="shared" si="0"/>
        <v>2.4214851826496126E-3</v>
      </c>
      <c r="E22" s="9">
        <v>820849</v>
      </c>
      <c r="F22" s="10">
        <f t="shared" si="1"/>
        <v>0.29462855436394292</v>
      </c>
    </row>
    <row r="23" spans="1:6" ht="15" customHeight="1" x14ac:dyDescent="0.3">
      <c r="A23" s="6">
        <v>22</v>
      </c>
      <c r="B23" s="3" t="s">
        <v>142</v>
      </c>
      <c r="C23" s="7">
        <v>3500757</v>
      </c>
      <c r="D23" s="8">
        <f t="shared" si="0"/>
        <v>2.3502288958586305E-3</v>
      </c>
      <c r="E23" s="9">
        <v>2279278</v>
      </c>
      <c r="F23" s="10">
        <f t="shared" si="1"/>
        <v>1.8659985149151153</v>
      </c>
    </row>
    <row r="24" spans="1:6" ht="15" customHeight="1" x14ac:dyDescent="0.3">
      <c r="A24" s="6">
        <v>23</v>
      </c>
      <c r="B24" s="3" t="s">
        <v>189</v>
      </c>
      <c r="C24" s="7">
        <v>3443566</v>
      </c>
      <c r="D24" s="8">
        <f t="shared" si="0"/>
        <v>2.3118337885195462E-3</v>
      </c>
      <c r="E24" s="9">
        <v>2702890</v>
      </c>
      <c r="F24" s="10">
        <f t="shared" si="1"/>
        <v>3.649220441866619</v>
      </c>
    </row>
    <row r="25" spans="1:6" ht="15" customHeight="1" x14ac:dyDescent="0.3">
      <c r="A25" s="6">
        <v>24</v>
      </c>
      <c r="B25" s="3" t="s">
        <v>54</v>
      </c>
      <c r="C25" s="7">
        <v>3431469</v>
      </c>
      <c r="D25" s="8">
        <f t="shared" si="0"/>
        <v>2.3037124824839654E-3</v>
      </c>
      <c r="E25" s="9">
        <v>0</v>
      </c>
      <c r="F25" s="10">
        <f t="shared" si="1"/>
        <v>0</v>
      </c>
    </row>
    <row r="26" spans="1:6" ht="15" customHeight="1" x14ac:dyDescent="0.3">
      <c r="A26" s="6">
        <v>25</v>
      </c>
      <c r="B26" s="3" t="s">
        <v>34</v>
      </c>
      <c r="C26" s="7">
        <v>3156702</v>
      </c>
      <c r="D26" s="8">
        <f t="shared" si="0"/>
        <v>2.1192479957948323E-3</v>
      </c>
      <c r="E26" s="9">
        <v>2244983</v>
      </c>
      <c r="F26" s="10">
        <f t="shared" si="1"/>
        <v>2.4623628552218393</v>
      </c>
    </row>
    <row r="27" spans="1:6" ht="15" customHeight="1" x14ac:dyDescent="0.3">
      <c r="A27" s="6">
        <v>26</v>
      </c>
      <c r="B27" s="3" t="s">
        <v>18</v>
      </c>
      <c r="C27" s="7">
        <v>2905676</v>
      </c>
      <c r="D27" s="8">
        <f t="shared" si="0"/>
        <v>1.950722000185366E-3</v>
      </c>
      <c r="E27" s="9">
        <v>599568</v>
      </c>
      <c r="F27" s="10">
        <f t="shared" si="1"/>
        <v>0.25999129268880727</v>
      </c>
    </row>
    <row r="28" spans="1:6" ht="15" customHeight="1" x14ac:dyDescent="0.3">
      <c r="A28" s="6">
        <v>27</v>
      </c>
      <c r="B28" s="3" t="s">
        <v>75</v>
      </c>
      <c r="C28" s="7">
        <v>2723307</v>
      </c>
      <c r="D28" s="8">
        <f t="shared" si="0"/>
        <v>1.8282887968785262E-3</v>
      </c>
      <c r="E28" s="9">
        <v>47900</v>
      </c>
      <c r="F28" s="10">
        <f t="shared" si="1"/>
        <v>1.7903817998532561E-2</v>
      </c>
    </row>
    <row r="29" spans="1:6" ht="15" customHeight="1" x14ac:dyDescent="0.3">
      <c r="A29" s="6">
        <v>28</v>
      </c>
      <c r="B29" s="3" t="s">
        <v>187</v>
      </c>
      <c r="C29" s="7">
        <v>2700000</v>
      </c>
      <c r="D29" s="8">
        <f t="shared" si="0"/>
        <v>1.8126416711637804E-3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188</v>
      </c>
      <c r="C30" s="7">
        <v>2635224</v>
      </c>
      <c r="D30" s="8">
        <f t="shared" si="0"/>
        <v>1.7691543834262599E-3</v>
      </c>
      <c r="E30" s="9">
        <v>-7463</v>
      </c>
      <c r="F30" s="10">
        <f t="shared" si="1"/>
        <v>-2.8240196436430044E-3</v>
      </c>
    </row>
    <row r="31" spans="1:6" ht="15" customHeight="1" x14ac:dyDescent="0.3">
      <c r="A31" s="6">
        <v>30</v>
      </c>
      <c r="B31" s="3" t="s">
        <v>21</v>
      </c>
      <c r="C31" s="7">
        <v>2550000</v>
      </c>
      <c r="D31" s="8">
        <f t="shared" si="0"/>
        <v>1.7119393560991259E-3</v>
      </c>
      <c r="E31" s="9">
        <v>-50000</v>
      </c>
      <c r="F31" s="10">
        <f t="shared" si="1"/>
        <v>-1.9230769230769232E-2</v>
      </c>
    </row>
    <row r="32" spans="1:6" ht="15" customHeight="1" x14ac:dyDescent="0.3">
      <c r="A32" s="6">
        <v>31</v>
      </c>
      <c r="B32" s="3" t="s">
        <v>22</v>
      </c>
      <c r="C32" s="7">
        <v>2540310</v>
      </c>
      <c r="D32" s="8">
        <f t="shared" si="0"/>
        <v>1.7054339865459492E-3</v>
      </c>
      <c r="E32" s="9">
        <v>1592569</v>
      </c>
      <c r="F32" s="10">
        <f t="shared" si="1"/>
        <v>1.6803841977924348</v>
      </c>
    </row>
    <row r="33" spans="1:6" ht="15" customHeight="1" x14ac:dyDescent="0.3">
      <c r="A33" s="6">
        <v>32</v>
      </c>
      <c r="B33" s="3" t="s">
        <v>238</v>
      </c>
      <c r="C33" s="7">
        <v>2503834</v>
      </c>
      <c r="D33" s="8">
        <f t="shared" si="0"/>
        <v>1.6809458689172937E-3</v>
      </c>
      <c r="E33" s="9">
        <v>2503834</v>
      </c>
      <c r="F33" s="10" t="str">
        <f t="shared" si="1"/>
        <v/>
      </c>
    </row>
    <row r="34" spans="1:6" ht="15" customHeight="1" x14ac:dyDescent="0.3">
      <c r="A34" s="6">
        <v>33</v>
      </c>
      <c r="B34" s="3" t="s">
        <v>145</v>
      </c>
      <c r="C34" s="7">
        <v>2451161</v>
      </c>
      <c r="D34" s="8">
        <f t="shared" si="0"/>
        <v>1.6455839153079565E-3</v>
      </c>
      <c r="E34" s="9">
        <v>-227315</v>
      </c>
      <c r="F34" s="10">
        <f t="shared" si="1"/>
        <v>-8.4867290205325713E-2</v>
      </c>
    </row>
    <row r="35" spans="1:6" ht="15" customHeight="1" x14ac:dyDescent="0.3">
      <c r="A35" s="6">
        <v>34</v>
      </c>
      <c r="B35" s="3" t="s">
        <v>190</v>
      </c>
      <c r="C35" s="7">
        <v>2325826</v>
      </c>
      <c r="D35" s="8">
        <f t="shared" si="0"/>
        <v>1.5614404175837669E-3</v>
      </c>
      <c r="E35" s="9">
        <v>-4051946</v>
      </c>
      <c r="F35" s="10">
        <f t="shared" si="1"/>
        <v>-0.63532311910805217</v>
      </c>
    </row>
    <row r="36" spans="1:6" ht="15" customHeight="1" x14ac:dyDescent="0.3">
      <c r="A36" s="6">
        <v>35</v>
      </c>
      <c r="B36" s="3" t="s">
        <v>9</v>
      </c>
      <c r="C36" s="7">
        <v>2221833</v>
      </c>
      <c r="D36" s="8">
        <f t="shared" si="0"/>
        <v>1.4916248452469761E-3</v>
      </c>
      <c r="E36" s="9">
        <v>-3689226</v>
      </c>
      <c r="F36" s="10">
        <f t="shared" si="1"/>
        <v>-0.62412268258530323</v>
      </c>
    </row>
    <row r="37" spans="1:6" ht="15" customHeight="1" x14ac:dyDescent="0.3">
      <c r="A37" s="6">
        <v>36</v>
      </c>
      <c r="B37" s="3" t="s">
        <v>25</v>
      </c>
      <c r="C37" s="7">
        <v>2219020</v>
      </c>
      <c r="D37" s="8">
        <f t="shared" si="0"/>
        <v>1.4897363411651302E-3</v>
      </c>
      <c r="E37" s="9">
        <v>-1129907</v>
      </c>
      <c r="F37" s="10">
        <f t="shared" si="1"/>
        <v>-0.33739373835261266</v>
      </c>
    </row>
    <row r="38" spans="1:6" ht="15" customHeight="1" x14ac:dyDescent="0.3">
      <c r="A38" s="6">
        <v>37</v>
      </c>
      <c r="B38" s="3" t="s">
        <v>191</v>
      </c>
      <c r="C38" s="7">
        <v>2020076</v>
      </c>
      <c r="D38" s="8">
        <f t="shared" si="0"/>
        <v>1.3561755320436462E-3</v>
      </c>
      <c r="E38" s="9">
        <v>-121449</v>
      </c>
      <c r="F38" s="10">
        <f t="shared" si="1"/>
        <v>-5.6711455621578082E-2</v>
      </c>
    </row>
    <row r="39" spans="1:6" ht="15" customHeight="1" x14ac:dyDescent="0.3">
      <c r="A39" s="6">
        <v>38</v>
      </c>
      <c r="B39" s="3" t="s">
        <v>139</v>
      </c>
      <c r="C39" s="7">
        <v>1983983</v>
      </c>
      <c r="D39" s="8">
        <f t="shared" si="0"/>
        <v>1.331944540992789E-3</v>
      </c>
      <c r="E39" s="9">
        <v>-69732</v>
      </c>
      <c r="F39" s="10">
        <f t="shared" si="1"/>
        <v>-3.3954078340957726E-2</v>
      </c>
    </row>
    <row r="40" spans="1:6" ht="15" customHeight="1" x14ac:dyDescent="0.3">
      <c r="A40" s="6">
        <v>39</v>
      </c>
      <c r="B40" s="3" t="s">
        <v>30</v>
      </c>
      <c r="C40" s="7">
        <v>1919773</v>
      </c>
      <c r="D40" s="8">
        <f t="shared" si="0"/>
        <v>1.288837236657446E-3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192</v>
      </c>
      <c r="C41" s="7">
        <v>1900000</v>
      </c>
      <c r="D41" s="8">
        <f t="shared" si="0"/>
        <v>1.2755626574856231E-3</v>
      </c>
      <c r="E41" s="9">
        <v>300000</v>
      </c>
      <c r="F41" s="10">
        <f t="shared" si="1"/>
        <v>0.1875</v>
      </c>
    </row>
    <row r="42" spans="1:6" ht="15" customHeight="1" x14ac:dyDescent="0.3">
      <c r="A42" s="6">
        <v>41</v>
      </c>
      <c r="B42" s="3" t="s">
        <v>146</v>
      </c>
      <c r="C42" s="7">
        <v>1900000</v>
      </c>
      <c r="D42" s="8">
        <f t="shared" si="0"/>
        <v>1.2755626574856231E-3</v>
      </c>
      <c r="E42" s="9">
        <v>1600000</v>
      </c>
      <c r="F42" s="10">
        <f t="shared" si="1"/>
        <v>5.333333333333333</v>
      </c>
    </row>
    <row r="43" spans="1:6" ht="15" customHeight="1" x14ac:dyDescent="0.3">
      <c r="A43" s="6">
        <v>42</v>
      </c>
      <c r="B43" s="3" t="s">
        <v>33</v>
      </c>
      <c r="C43" s="7">
        <v>1829250</v>
      </c>
      <c r="D43" s="8">
        <f t="shared" si="0"/>
        <v>1.2280647322134612E-3</v>
      </c>
      <c r="E43" s="9">
        <v>255217</v>
      </c>
      <c r="F43" s="10">
        <f t="shared" si="1"/>
        <v>0.16214208977829564</v>
      </c>
    </row>
    <row r="44" spans="1:6" ht="15" customHeight="1" x14ac:dyDescent="0.3">
      <c r="A44" s="6">
        <v>43</v>
      </c>
      <c r="B44" s="3" t="s">
        <v>23</v>
      </c>
      <c r="C44" s="7">
        <v>1773645</v>
      </c>
      <c r="D44" s="8">
        <f t="shared" si="0"/>
        <v>1.1907343840189938E-3</v>
      </c>
      <c r="E44" s="9">
        <v>382827</v>
      </c>
      <c r="F44" s="10">
        <f t="shared" si="1"/>
        <v>0.2752531244203052</v>
      </c>
    </row>
    <row r="45" spans="1:6" ht="15" customHeight="1" x14ac:dyDescent="0.3">
      <c r="A45" s="6">
        <v>44</v>
      </c>
      <c r="B45" s="3" t="s">
        <v>31</v>
      </c>
      <c r="C45" s="7">
        <v>1748000</v>
      </c>
      <c r="D45" s="8">
        <f t="shared" si="0"/>
        <v>1.1735176448867733E-3</v>
      </c>
      <c r="E45" s="9">
        <v>50000</v>
      </c>
      <c r="F45" s="10">
        <f t="shared" si="1"/>
        <v>2.9446407538280331E-2</v>
      </c>
    </row>
    <row r="46" spans="1:6" ht="15" customHeight="1" x14ac:dyDescent="0.3">
      <c r="A46" s="6">
        <v>45</v>
      </c>
      <c r="B46" s="3" t="s">
        <v>41</v>
      </c>
      <c r="C46" s="7">
        <v>1733100</v>
      </c>
      <c r="D46" s="8">
        <f t="shared" si="0"/>
        <v>1.1635145482570177E-3</v>
      </c>
      <c r="E46" s="9">
        <v>770261</v>
      </c>
      <c r="F46" s="10">
        <f t="shared" si="1"/>
        <v>0.79998940632857618</v>
      </c>
    </row>
    <row r="47" spans="1:6" ht="15" customHeight="1" x14ac:dyDescent="0.3">
      <c r="A47" s="6">
        <v>46</v>
      </c>
      <c r="B47" s="3" t="s">
        <v>43</v>
      </c>
      <c r="C47" s="7">
        <v>1725000</v>
      </c>
      <c r="D47" s="8">
        <f t="shared" si="0"/>
        <v>1.1580766232435263E-3</v>
      </c>
      <c r="E47" s="9">
        <v>50000</v>
      </c>
      <c r="F47" s="10">
        <f t="shared" si="1"/>
        <v>2.9850746268656716E-2</v>
      </c>
    </row>
    <row r="48" spans="1:6" ht="15" customHeight="1" x14ac:dyDescent="0.3">
      <c r="A48" s="6">
        <v>47</v>
      </c>
      <c r="B48" s="3" t="s">
        <v>60</v>
      </c>
      <c r="C48" s="7">
        <v>1643389</v>
      </c>
      <c r="D48" s="8">
        <f t="shared" si="0"/>
        <v>1.1032871790119163E-3</v>
      </c>
      <c r="E48" s="9">
        <v>21495</v>
      </c>
      <c r="F48" s="10">
        <f t="shared" si="1"/>
        <v>1.3253023933746595E-2</v>
      </c>
    </row>
    <row r="49" spans="1:6" ht="15" customHeight="1" x14ac:dyDescent="0.3">
      <c r="A49" s="6">
        <v>48</v>
      </c>
      <c r="B49" s="3" t="s">
        <v>17</v>
      </c>
      <c r="C49" s="7">
        <v>1400000</v>
      </c>
      <c r="D49" s="8">
        <f t="shared" si="0"/>
        <v>9.3988827393677501E-4</v>
      </c>
      <c r="E49" s="9">
        <v>-800000</v>
      </c>
      <c r="F49" s="10">
        <f t="shared" si="1"/>
        <v>-0.36363636363636365</v>
      </c>
    </row>
    <row r="50" spans="1:6" ht="15" customHeight="1" x14ac:dyDescent="0.3">
      <c r="A50" s="6">
        <v>49</v>
      </c>
      <c r="B50" s="3" t="s">
        <v>26</v>
      </c>
      <c r="C50" s="7">
        <v>1313548</v>
      </c>
      <c r="D50" s="8">
        <f t="shared" si="0"/>
        <v>8.8184883032364487E-4</v>
      </c>
      <c r="E50" s="9">
        <v>-1045134</v>
      </c>
      <c r="F50" s="10">
        <f t="shared" si="1"/>
        <v>-0.44310085039017555</v>
      </c>
    </row>
    <row r="51" spans="1:6" ht="15" customHeight="1" x14ac:dyDescent="0.3">
      <c r="A51" s="6">
        <v>50</v>
      </c>
      <c r="B51" s="3" t="s">
        <v>162</v>
      </c>
      <c r="C51" s="7">
        <v>1303951</v>
      </c>
      <c r="D51" s="8">
        <f t="shared" si="0"/>
        <v>8.7540589620580835E-4</v>
      </c>
      <c r="E51" s="9">
        <v>757712</v>
      </c>
      <c r="F51" s="10">
        <f t="shared" si="1"/>
        <v>1.387143722802656</v>
      </c>
    </row>
    <row r="52" spans="1:6" ht="15" customHeight="1" x14ac:dyDescent="0.3">
      <c r="A52" s="6">
        <v>51</v>
      </c>
      <c r="B52" s="3" t="s">
        <v>130</v>
      </c>
      <c r="C52" s="7">
        <v>1290000</v>
      </c>
      <c r="D52" s="8">
        <f t="shared" si="0"/>
        <v>8.6603990955602835E-4</v>
      </c>
      <c r="E52" s="9">
        <v>-1343500</v>
      </c>
      <c r="F52" s="10">
        <f t="shared" si="1"/>
        <v>-0.51015758496297703</v>
      </c>
    </row>
    <row r="53" spans="1:6" ht="15" customHeight="1" x14ac:dyDescent="0.3">
      <c r="A53" s="6">
        <v>52</v>
      </c>
      <c r="B53" s="3" t="s">
        <v>161</v>
      </c>
      <c r="C53" s="7">
        <v>1114382</v>
      </c>
      <c r="D53" s="8">
        <f t="shared" si="0"/>
        <v>7.4813898177586511E-4</v>
      </c>
      <c r="E53" s="9">
        <v>0</v>
      </c>
      <c r="F53" s="10">
        <f t="shared" si="1"/>
        <v>0</v>
      </c>
    </row>
    <row r="54" spans="1:6" ht="15" customHeight="1" x14ac:dyDescent="0.3">
      <c r="A54" s="6">
        <v>53</v>
      </c>
      <c r="B54" s="3" t="s">
        <v>46</v>
      </c>
      <c r="C54" s="7">
        <v>1065000</v>
      </c>
      <c r="D54" s="8">
        <f t="shared" si="0"/>
        <v>7.1498643695904667E-4</v>
      </c>
      <c r="E54" s="9">
        <v>155000</v>
      </c>
      <c r="F54" s="10">
        <f t="shared" si="1"/>
        <v>0.17032967032967034</v>
      </c>
    </row>
    <row r="55" spans="1:6" ht="15" customHeight="1" x14ac:dyDescent="0.3">
      <c r="A55" s="6">
        <v>54</v>
      </c>
      <c r="B55" s="3" t="s">
        <v>51</v>
      </c>
      <c r="C55" s="7">
        <v>1017190</v>
      </c>
      <c r="D55" s="8">
        <f t="shared" si="0"/>
        <v>6.8288925240410586E-4</v>
      </c>
      <c r="E55" s="9">
        <v>453380</v>
      </c>
      <c r="F55" s="10">
        <f t="shared" si="1"/>
        <v>0.80413614515528276</v>
      </c>
    </row>
    <row r="56" spans="1:6" ht="15" customHeight="1" x14ac:dyDescent="0.3">
      <c r="A56" s="6">
        <v>55</v>
      </c>
      <c r="B56" s="3" t="s">
        <v>39</v>
      </c>
      <c r="C56" s="7">
        <v>999314</v>
      </c>
      <c r="D56" s="8">
        <f t="shared" si="0"/>
        <v>6.7088822184346744E-4</v>
      </c>
      <c r="E56" s="33">
        <v>-3000</v>
      </c>
      <c r="F56" s="10">
        <f t="shared" si="1"/>
        <v>-2.9930740267022113E-3</v>
      </c>
    </row>
    <row r="57" spans="1:6" ht="15" customHeight="1" x14ac:dyDescent="0.3">
      <c r="A57" s="6">
        <v>56</v>
      </c>
      <c r="B57" s="3" t="s">
        <v>206</v>
      </c>
      <c r="C57" s="7">
        <v>969294</v>
      </c>
      <c r="D57" s="8">
        <f t="shared" si="0"/>
        <v>6.5073433185519451E-4</v>
      </c>
      <c r="E57" s="9">
        <v>-875752</v>
      </c>
      <c r="F57" s="10">
        <f t="shared" si="1"/>
        <v>-0.47465049651878599</v>
      </c>
    </row>
    <row r="58" spans="1:6" ht="15" customHeight="1" x14ac:dyDescent="0.3">
      <c r="A58" s="6">
        <v>57</v>
      </c>
      <c r="B58" s="3" t="s">
        <v>27</v>
      </c>
      <c r="C58" s="7">
        <v>948374</v>
      </c>
      <c r="D58" s="8">
        <f t="shared" si="0"/>
        <v>6.3668971564751072E-4</v>
      </c>
      <c r="E58" s="9">
        <v>-1710087</v>
      </c>
      <c r="F58" s="10">
        <f t="shared" si="1"/>
        <v>-0.64326202265145138</v>
      </c>
    </row>
    <row r="59" spans="1:6" ht="15" customHeight="1" x14ac:dyDescent="0.3">
      <c r="A59" s="6">
        <v>58</v>
      </c>
      <c r="B59" s="3" t="s">
        <v>232</v>
      </c>
      <c r="C59" s="7">
        <v>943186</v>
      </c>
      <c r="D59" s="8">
        <f t="shared" si="0"/>
        <v>6.3320675824380789E-4</v>
      </c>
      <c r="E59" s="9">
        <v>-146353</v>
      </c>
      <c r="F59" s="10">
        <f t="shared" si="1"/>
        <v>-0.13432561844963786</v>
      </c>
    </row>
    <row r="60" spans="1:6" ht="15" customHeight="1" x14ac:dyDescent="0.3">
      <c r="A60" s="6">
        <v>59</v>
      </c>
      <c r="B60" s="3" t="s">
        <v>35</v>
      </c>
      <c r="C60" s="7">
        <v>932264</v>
      </c>
      <c r="D60" s="8">
        <f t="shared" si="0"/>
        <v>6.2587428700956683E-4</v>
      </c>
      <c r="E60" s="9">
        <v>32264</v>
      </c>
      <c r="F60" s="10">
        <f t="shared" si="1"/>
        <v>3.5848888888888888E-2</v>
      </c>
    </row>
    <row r="61" spans="1:6" ht="15" customHeight="1" x14ac:dyDescent="0.3">
      <c r="A61" s="6">
        <v>60</v>
      </c>
      <c r="B61" s="3" t="s">
        <v>140</v>
      </c>
      <c r="C61" s="7">
        <v>860744</v>
      </c>
      <c r="D61" s="8">
        <f t="shared" si="0"/>
        <v>5.7785942318673957E-4</v>
      </c>
      <c r="E61" s="9">
        <v>0</v>
      </c>
      <c r="F61" s="10">
        <f t="shared" si="1"/>
        <v>0</v>
      </c>
    </row>
    <row r="62" spans="1:6" ht="15" customHeight="1" x14ac:dyDescent="0.3">
      <c r="A62" s="6">
        <v>61</v>
      </c>
      <c r="B62" s="3" t="s">
        <v>40</v>
      </c>
      <c r="C62" s="7">
        <v>827000</v>
      </c>
      <c r="D62" s="8">
        <f t="shared" si="0"/>
        <v>5.552054303897949E-4</v>
      </c>
      <c r="E62" s="9">
        <v>-140000</v>
      </c>
      <c r="F62" s="10">
        <f t="shared" si="1"/>
        <v>-0.14477766287487073</v>
      </c>
    </row>
    <row r="63" spans="1:6" ht="15" customHeight="1" x14ac:dyDescent="0.3">
      <c r="A63" s="6">
        <v>62</v>
      </c>
      <c r="B63" s="3" t="s">
        <v>193</v>
      </c>
      <c r="C63" s="7">
        <v>811531</v>
      </c>
      <c r="D63" s="8">
        <f t="shared" si="0"/>
        <v>5.4482033631156064E-4</v>
      </c>
      <c r="E63" s="9">
        <v>0</v>
      </c>
      <c r="F63" s="10">
        <f t="shared" si="1"/>
        <v>0</v>
      </c>
    </row>
    <row r="64" spans="1:6" ht="15" customHeight="1" x14ac:dyDescent="0.3">
      <c r="A64" s="6">
        <v>63</v>
      </c>
      <c r="B64" s="3" t="s">
        <v>194</v>
      </c>
      <c r="C64" s="7">
        <v>789786</v>
      </c>
      <c r="D64" s="8">
        <f t="shared" si="0"/>
        <v>5.3022185737102128E-4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131</v>
      </c>
      <c r="C65" s="7">
        <v>789295</v>
      </c>
      <c r="D65" s="8">
        <f t="shared" si="0"/>
        <v>5.2989222512637632E-4</v>
      </c>
      <c r="E65" s="9">
        <v>-531306</v>
      </c>
      <c r="F65" s="10">
        <f t="shared" si="1"/>
        <v>-0.40232136731685042</v>
      </c>
    </row>
    <row r="66" spans="1:6" ht="15" customHeight="1" x14ac:dyDescent="0.3">
      <c r="A66" s="6">
        <v>65</v>
      </c>
      <c r="B66" s="3" t="s">
        <v>195</v>
      </c>
      <c r="C66" s="7">
        <v>742742</v>
      </c>
      <c r="D66" s="8">
        <f t="shared" ref="D66:D129" si="2">+C66/$H$1</f>
        <v>4.9863892597167719E-4</v>
      </c>
      <c r="E66" s="9">
        <v>-52561</v>
      </c>
      <c r="F66" s="10">
        <f t="shared" si="1"/>
        <v>-6.6089276665623045E-2</v>
      </c>
    </row>
    <row r="67" spans="1:6" ht="15" customHeight="1" x14ac:dyDescent="0.3">
      <c r="A67" s="6">
        <v>66</v>
      </c>
      <c r="B67" s="3" t="s">
        <v>48</v>
      </c>
      <c r="C67" s="7">
        <v>734376</v>
      </c>
      <c r="D67" s="8">
        <f t="shared" si="2"/>
        <v>4.9302242218613791E-4</v>
      </c>
      <c r="E67" s="9">
        <v>56952</v>
      </c>
      <c r="F67" s="10">
        <f t="shared" ref="F67:F130" si="3">+IF(ISERR(E67/(C67-E67)),"",E67/(C67-E67))</f>
        <v>8.4071423510238788E-2</v>
      </c>
    </row>
    <row r="68" spans="1:6" ht="15" customHeight="1" x14ac:dyDescent="0.3">
      <c r="A68" s="6">
        <v>67</v>
      </c>
      <c r="B68" s="3" t="s">
        <v>49</v>
      </c>
      <c r="C68" s="7">
        <v>720000</v>
      </c>
      <c r="D68" s="8">
        <f t="shared" si="2"/>
        <v>4.8337111231034144E-4</v>
      </c>
      <c r="E68" s="33">
        <v>-872700</v>
      </c>
      <c r="F68" s="10">
        <f t="shared" si="3"/>
        <v>-0.54793746468261439</v>
      </c>
    </row>
    <row r="69" spans="1:6" ht="15" customHeight="1" x14ac:dyDescent="0.3">
      <c r="A69" s="6">
        <v>68</v>
      </c>
      <c r="B69" s="3" t="s">
        <v>196</v>
      </c>
      <c r="C69" s="7">
        <v>702738</v>
      </c>
      <c r="D69" s="8">
        <f t="shared" si="2"/>
        <v>4.7178228989270095E-4</v>
      </c>
      <c r="E69" s="9">
        <v>291914</v>
      </c>
      <c r="F69" s="10">
        <f t="shared" si="3"/>
        <v>0.71055731894923368</v>
      </c>
    </row>
    <row r="70" spans="1:6" ht="15" customHeight="1" x14ac:dyDescent="0.3">
      <c r="A70" s="6">
        <v>69</v>
      </c>
      <c r="B70" s="3" t="s">
        <v>200</v>
      </c>
      <c r="C70" s="7">
        <v>654294</v>
      </c>
      <c r="D70" s="8">
        <f t="shared" si="2"/>
        <v>4.3925947021942015E-4</v>
      </c>
      <c r="E70" s="9">
        <v>-570140</v>
      </c>
      <c r="F70" s="10">
        <f t="shared" si="3"/>
        <v>-0.46563555079326446</v>
      </c>
    </row>
    <row r="71" spans="1:6" ht="15" customHeight="1" x14ac:dyDescent="0.3">
      <c r="A71" s="6">
        <v>70</v>
      </c>
      <c r="B71" s="3" t="s">
        <v>50</v>
      </c>
      <c r="C71" s="7">
        <v>613369</v>
      </c>
      <c r="D71" s="8">
        <f t="shared" si="2"/>
        <v>4.1178452192594696E-4</v>
      </c>
      <c r="E71" s="9">
        <v>0</v>
      </c>
      <c r="F71" s="10">
        <f t="shared" si="3"/>
        <v>0</v>
      </c>
    </row>
    <row r="72" spans="1:6" ht="15" customHeight="1" x14ac:dyDescent="0.3">
      <c r="A72" s="6">
        <v>71</v>
      </c>
      <c r="B72" s="3" t="s">
        <v>36</v>
      </c>
      <c r="C72" s="7">
        <v>600000</v>
      </c>
      <c r="D72" s="8">
        <f t="shared" si="2"/>
        <v>4.0280926025861784E-4</v>
      </c>
      <c r="E72" s="9">
        <v>113443</v>
      </c>
      <c r="F72" s="10">
        <f t="shared" si="3"/>
        <v>0.23315459442573019</v>
      </c>
    </row>
    <row r="73" spans="1:6" ht="15" customHeight="1" x14ac:dyDescent="0.3">
      <c r="A73" s="6">
        <v>72</v>
      </c>
      <c r="B73" s="3" t="s">
        <v>197</v>
      </c>
      <c r="C73" s="7">
        <v>592500</v>
      </c>
      <c r="D73" s="8">
        <f t="shared" si="2"/>
        <v>3.9777414450538513E-4</v>
      </c>
      <c r="E73" s="9">
        <v>42500</v>
      </c>
      <c r="F73" s="10">
        <f t="shared" si="3"/>
        <v>7.7272727272727271E-2</v>
      </c>
    </row>
    <row r="74" spans="1:6" ht="15" customHeight="1" x14ac:dyDescent="0.3">
      <c r="A74" s="6">
        <v>73</v>
      </c>
      <c r="B74" s="3" t="s">
        <v>155</v>
      </c>
      <c r="C74" s="7">
        <v>582000</v>
      </c>
      <c r="D74" s="8">
        <f t="shared" si="2"/>
        <v>3.9072498245085934E-4</v>
      </c>
      <c r="E74" s="9">
        <v>89000</v>
      </c>
      <c r="F74" s="10">
        <f t="shared" si="3"/>
        <v>0.18052738336713997</v>
      </c>
    </row>
    <row r="75" spans="1:6" ht="15" customHeight="1" x14ac:dyDescent="0.3">
      <c r="A75" s="6">
        <v>74</v>
      </c>
      <c r="B75" s="3" t="s">
        <v>198</v>
      </c>
      <c r="C75" s="7">
        <v>569600</v>
      </c>
      <c r="D75" s="8">
        <f t="shared" si="2"/>
        <v>3.8240025773884787E-4</v>
      </c>
      <c r="E75" s="9">
        <v>569600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199</v>
      </c>
      <c r="C76" s="7">
        <v>543200</v>
      </c>
      <c r="D76" s="8">
        <f t="shared" si="2"/>
        <v>3.6467665028746871E-4</v>
      </c>
      <c r="E76" s="9">
        <v>0</v>
      </c>
      <c r="F76" s="10">
        <f t="shared" si="3"/>
        <v>0</v>
      </c>
    </row>
    <row r="77" spans="1:6" ht="15" customHeight="1" x14ac:dyDescent="0.3">
      <c r="A77" s="6">
        <v>76</v>
      </c>
      <c r="B77" s="3" t="s">
        <v>38</v>
      </c>
      <c r="C77" s="7">
        <v>520000</v>
      </c>
      <c r="D77" s="8">
        <f t="shared" si="2"/>
        <v>3.4910135889080216E-4</v>
      </c>
      <c r="E77" s="9">
        <v>-180000</v>
      </c>
      <c r="F77" s="10">
        <f t="shared" si="3"/>
        <v>-0.25714285714285712</v>
      </c>
    </row>
    <row r="78" spans="1:6" ht="15" customHeight="1" x14ac:dyDescent="0.3">
      <c r="A78" s="6">
        <v>77</v>
      </c>
      <c r="B78" s="3" t="s">
        <v>205</v>
      </c>
      <c r="C78" s="7">
        <v>498172</v>
      </c>
      <c r="D78" s="8">
        <f t="shared" si="2"/>
        <v>3.3444715800259363E-4</v>
      </c>
      <c r="E78" s="9">
        <v>-815274</v>
      </c>
      <c r="F78" s="10">
        <f t="shared" si="3"/>
        <v>-0.62071375602803613</v>
      </c>
    </row>
    <row r="79" spans="1:6" ht="15" customHeight="1" x14ac:dyDescent="0.3">
      <c r="A79" s="6">
        <v>78</v>
      </c>
      <c r="B79" s="3" t="s">
        <v>47</v>
      </c>
      <c r="C79" s="7">
        <v>473594</v>
      </c>
      <c r="D79" s="8">
        <f t="shared" si="2"/>
        <v>3.1794674800486643E-4</v>
      </c>
      <c r="E79" s="9">
        <v>0</v>
      </c>
      <c r="F79" s="10">
        <f t="shared" si="3"/>
        <v>0</v>
      </c>
    </row>
    <row r="80" spans="1:6" ht="15" customHeight="1" x14ac:dyDescent="0.3">
      <c r="A80" s="6">
        <v>79</v>
      </c>
      <c r="B80" s="3" t="s">
        <v>202</v>
      </c>
      <c r="C80" s="7">
        <v>472919</v>
      </c>
      <c r="D80" s="8">
        <f t="shared" si="2"/>
        <v>3.1749358758707548E-4</v>
      </c>
      <c r="E80" s="9">
        <v>164609</v>
      </c>
      <c r="F80" s="10">
        <f t="shared" si="3"/>
        <v>0.5339074308326035</v>
      </c>
    </row>
    <row r="81" spans="1:6" ht="15" customHeight="1" x14ac:dyDescent="0.3">
      <c r="A81" s="6">
        <v>80</v>
      </c>
      <c r="B81" s="3" t="s">
        <v>64</v>
      </c>
      <c r="C81" s="7">
        <v>466812</v>
      </c>
      <c r="D81" s="8">
        <f t="shared" si="2"/>
        <v>3.1339366066640984E-4</v>
      </c>
      <c r="E81" s="9">
        <v>280919</v>
      </c>
      <c r="F81" s="10">
        <f t="shared" si="3"/>
        <v>1.5111865427961246</v>
      </c>
    </row>
    <row r="82" spans="1:6" ht="15" customHeight="1" x14ac:dyDescent="0.3">
      <c r="A82" s="6">
        <v>81</v>
      </c>
      <c r="B82" s="3" t="s">
        <v>201</v>
      </c>
      <c r="C82" s="7">
        <v>380893</v>
      </c>
      <c r="D82" s="8">
        <f t="shared" si="2"/>
        <v>2.5571204594614289E-4</v>
      </c>
      <c r="E82" s="9">
        <v>0</v>
      </c>
      <c r="F82" s="10">
        <f t="shared" si="3"/>
        <v>0</v>
      </c>
    </row>
    <row r="83" spans="1:6" ht="15" customHeight="1" x14ac:dyDescent="0.3">
      <c r="A83" s="6">
        <v>82</v>
      </c>
      <c r="B83" s="3" t="s">
        <v>61</v>
      </c>
      <c r="C83" s="7">
        <v>360254</v>
      </c>
      <c r="D83" s="8">
        <f t="shared" si="2"/>
        <v>2.4185607874201352E-4</v>
      </c>
      <c r="E83" s="9">
        <v>231620</v>
      </c>
      <c r="F83" s="10">
        <f t="shared" si="3"/>
        <v>1.800612590761385</v>
      </c>
    </row>
    <row r="84" spans="1:6" ht="15" customHeight="1" x14ac:dyDescent="0.3">
      <c r="A84" s="6">
        <v>83</v>
      </c>
      <c r="B84" s="3" t="s">
        <v>53</v>
      </c>
      <c r="C84" s="7">
        <v>332700</v>
      </c>
      <c r="D84" s="8">
        <f t="shared" si="2"/>
        <v>2.233577348134036E-4</v>
      </c>
      <c r="E84" s="9">
        <v>-38200</v>
      </c>
      <c r="F84" s="10">
        <f t="shared" si="3"/>
        <v>-0.10299272040981397</v>
      </c>
    </row>
    <row r="85" spans="1:6" ht="15" customHeight="1" x14ac:dyDescent="0.3">
      <c r="A85" s="6">
        <v>84</v>
      </c>
      <c r="B85" s="3" t="s">
        <v>149</v>
      </c>
      <c r="C85" s="7">
        <v>330000</v>
      </c>
      <c r="D85" s="8">
        <f t="shared" si="2"/>
        <v>2.2154509314223982E-4</v>
      </c>
      <c r="E85" s="9">
        <v>80000</v>
      </c>
      <c r="F85" s="10">
        <f t="shared" si="3"/>
        <v>0.32</v>
      </c>
    </row>
    <row r="86" spans="1:6" ht="15" customHeight="1" x14ac:dyDescent="0.3">
      <c r="A86" s="6">
        <v>85</v>
      </c>
      <c r="B86" s="3" t="s">
        <v>29</v>
      </c>
      <c r="C86" s="7">
        <v>323050</v>
      </c>
      <c r="D86" s="8">
        <f t="shared" si="2"/>
        <v>2.1687921921091083E-4</v>
      </c>
      <c r="E86" s="9">
        <v>-615823</v>
      </c>
      <c r="F86" s="10">
        <f t="shared" si="3"/>
        <v>-0.65591725398429823</v>
      </c>
    </row>
    <row r="87" spans="1:6" ht="15" customHeight="1" x14ac:dyDescent="0.3">
      <c r="A87" s="6">
        <v>86</v>
      </c>
      <c r="B87" s="3" t="s">
        <v>28</v>
      </c>
      <c r="C87" s="7">
        <v>320439</v>
      </c>
      <c r="D87" s="8">
        <f t="shared" si="2"/>
        <v>2.1512632758001875E-4</v>
      </c>
      <c r="E87" s="9">
        <v>-583849</v>
      </c>
      <c r="F87" s="10">
        <f t="shared" si="3"/>
        <v>-0.64564497151350009</v>
      </c>
    </row>
    <row r="88" spans="1:6" ht="15" customHeight="1" x14ac:dyDescent="0.3">
      <c r="A88" s="6">
        <v>87</v>
      </c>
      <c r="B88" s="3" t="s">
        <v>136</v>
      </c>
      <c r="C88" s="7">
        <v>314496</v>
      </c>
      <c r="D88" s="8">
        <f t="shared" si="2"/>
        <v>2.1113650185715713E-4</v>
      </c>
      <c r="E88" s="9">
        <v>29761</v>
      </c>
      <c r="F88" s="10">
        <f t="shared" si="3"/>
        <v>0.10452174829227176</v>
      </c>
    </row>
    <row r="89" spans="1:6" ht="15" customHeight="1" x14ac:dyDescent="0.3">
      <c r="A89" s="6">
        <v>88</v>
      </c>
      <c r="B89" s="3" t="s">
        <v>234</v>
      </c>
      <c r="C89" s="7">
        <v>311397</v>
      </c>
      <c r="D89" s="8">
        <f t="shared" si="2"/>
        <v>2.0905599202792138E-4</v>
      </c>
      <c r="E89" s="9">
        <v>311397</v>
      </c>
      <c r="F89" s="10" t="str">
        <f t="shared" si="3"/>
        <v/>
      </c>
    </row>
    <row r="90" spans="1:6" ht="15" customHeight="1" x14ac:dyDescent="0.3">
      <c r="A90" s="6">
        <v>89</v>
      </c>
      <c r="B90" s="3" t="s">
        <v>56</v>
      </c>
      <c r="C90" s="7">
        <v>282352</v>
      </c>
      <c r="D90" s="8">
        <f t="shared" si="2"/>
        <v>1.8955666708756876E-4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37</v>
      </c>
      <c r="C91" s="7">
        <v>277827</v>
      </c>
      <c r="D91" s="8">
        <f t="shared" si="2"/>
        <v>1.865188139164517E-4</v>
      </c>
      <c r="E91" s="9">
        <v>277827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62</v>
      </c>
      <c r="C92" s="7">
        <v>276003</v>
      </c>
      <c r="D92" s="8">
        <f t="shared" si="2"/>
        <v>1.8529427376526549E-4</v>
      </c>
      <c r="E92" s="9">
        <v>118559</v>
      </c>
      <c r="F92" s="10">
        <f t="shared" si="3"/>
        <v>0.75302329717232797</v>
      </c>
    </row>
    <row r="93" spans="1:6" ht="15" customHeight="1" x14ac:dyDescent="0.3">
      <c r="A93" s="6">
        <v>92</v>
      </c>
      <c r="B93" s="3" t="s">
        <v>52</v>
      </c>
      <c r="C93" s="7">
        <v>246787</v>
      </c>
      <c r="D93" s="8">
        <f t="shared" si="2"/>
        <v>1.6568014818573921E-4</v>
      </c>
      <c r="E93" s="9">
        <v>0</v>
      </c>
      <c r="F93" s="10">
        <f t="shared" si="3"/>
        <v>0</v>
      </c>
    </row>
    <row r="94" spans="1:6" ht="15" customHeight="1" x14ac:dyDescent="0.3">
      <c r="A94" s="6">
        <v>93</v>
      </c>
      <c r="B94" s="3" t="s">
        <v>154</v>
      </c>
      <c r="C94" s="7">
        <v>233890</v>
      </c>
      <c r="D94" s="8">
        <f t="shared" si="2"/>
        <v>1.5702176313648022E-4</v>
      </c>
      <c r="E94" s="9">
        <v>104</v>
      </c>
      <c r="F94" s="10">
        <f t="shared" si="3"/>
        <v>4.4485127424225576E-4</v>
      </c>
    </row>
    <row r="95" spans="1:6" ht="15" customHeight="1" x14ac:dyDescent="0.3">
      <c r="A95" s="6">
        <v>94</v>
      </c>
      <c r="B95" s="3" t="s">
        <v>203</v>
      </c>
      <c r="C95" s="7">
        <v>218085</v>
      </c>
      <c r="D95" s="8">
        <f t="shared" si="2"/>
        <v>1.4641109587250112E-4</v>
      </c>
      <c r="E95" s="9">
        <v>218085</v>
      </c>
      <c r="F95" s="10" t="str">
        <f t="shared" si="3"/>
        <v/>
      </c>
    </row>
    <row r="96" spans="1:6" ht="15" customHeight="1" x14ac:dyDescent="0.3">
      <c r="A96" s="6">
        <v>95</v>
      </c>
      <c r="B96" s="3" t="s">
        <v>242</v>
      </c>
      <c r="C96" s="7">
        <v>216900</v>
      </c>
      <c r="D96" s="8">
        <f t="shared" si="2"/>
        <v>1.4561554758349036E-4</v>
      </c>
      <c r="E96" s="9">
        <v>216900</v>
      </c>
      <c r="F96" s="10" t="str">
        <f t="shared" si="3"/>
        <v/>
      </c>
    </row>
    <row r="97" spans="1:6" ht="15" customHeight="1" x14ac:dyDescent="0.3">
      <c r="A97" s="6">
        <v>96</v>
      </c>
      <c r="B97" s="3" t="s">
        <v>156</v>
      </c>
      <c r="C97" s="7">
        <v>213970</v>
      </c>
      <c r="D97" s="8">
        <f t="shared" si="2"/>
        <v>1.436484956958941E-4</v>
      </c>
      <c r="E97" s="9">
        <v>46168</v>
      </c>
      <c r="F97" s="10">
        <f t="shared" si="3"/>
        <v>0.2751337886318399</v>
      </c>
    </row>
    <row r="98" spans="1:6" ht="15" customHeight="1" x14ac:dyDescent="0.3">
      <c r="A98" s="6">
        <v>97</v>
      </c>
      <c r="B98" s="3" t="s">
        <v>204</v>
      </c>
      <c r="C98" s="7">
        <v>200000</v>
      </c>
      <c r="D98" s="8">
        <f t="shared" si="2"/>
        <v>1.3426975341953928E-4</v>
      </c>
      <c r="E98" s="9">
        <v>200000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59</v>
      </c>
      <c r="C99" s="7">
        <v>198000</v>
      </c>
      <c r="D99" s="8">
        <f t="shared" si="2"/>
        <v>1.329270558853439E-4</v>
      </c>
      <c r="E99" s="9">
        <v>7000</v>
      </c>
      <c r="F99" s="10">
        <f t="shared" si="3"/>
        <v>3.6649214659685861E-2</v>
      </c>
    </row>
    <row r="100" spans="1:6" ht="15" customHeight="1" x14ac:dyDescent="0.3">
      <c r="A100" s="6">
        <v>99</v>
      </c>
      <c r="B100" s="3" t="s">
        <v>65</v>
      </c>
      <c r="C100" s="7">
        <v>194343</v>
      </c>
      <c r="D100" s="8">
        <f t="shared" si="2"/>
        <v>1.3047193344406762E-4</v>
      </c>
      <c r="E100" s="9">
        <v>152371</v>
      </c>
      <c r="F100" s="10">
        <f t="shared" si="3"/>
        <v>3.6303011531497189</v>
      </c>
    </row>
    <row r="101" spans="1:6" ht="15" customHeight="1" x14ac:dyDescent="0.3">
      <c r="A101" s="6">
        <v>100</v>
      </c>
      <c r="B101" s="3" t="s">
        <v>150</v>
      </c>
      <c r="C101" s="7">
        <v>174196</v>
      </c>
      <c r="D101" s="8">
        <f t="shared" si="2"/>
        <v>1.1694626983335033E-4</v>
      </c>
      <c r="E101" s="9">
        <v>115696</v>
      </c>
      <c r="F101" s="10">
        <f t="shared" si="3"/>
        <v>1.9777094017094017</v>
      </c>
    </row>
    <row r="102" spans="1:6" ht="15" customHeight="1" x14ac:dyDescent="0.3">
      <c r="A102" s="6">
        <v>101</v>
      </c>
      <c r="B102" s="3" t="s">
        <v>132</v>
      </c>
      <c r="C102" s="7">
        <v>169000</v>
      </c>
      <c r="D102" s="8">
        <f t="shared" si="2"/>
        <v>1.1345794163951069E-4</v>
      </c>
      <c r="E102" s="9">
        <v>0</v>
      </c>
      <c r="F102" s="10">
        <f t="shared" si="3"/>
        <v>0</v>
      </c>
    </row>
    <row r="103" spans="1:6" ht="15" customHeight="1" x14ac:dyDescent="0.3">
      <c r="A103" s="6">
        <v>102</v>
      </c>
      <c r="B103" s="3" t="s">
        <v>239</v>
      </c>
      <c r="C103" s="7">
        <v>153262</v>
      </c>
      <c r="D103" s="8">
        <f t="shared" si="2"/>
        <v>1.0289225474292714E-4</v>
      </c>
      <c r="E103" s="9">
        <v>153262</v>
      </c>
      <c r="F103" s="10" t="str">
        <f t="shared" si="3"/>
        <v/>
      </c>
    </row>
    <row r="104" spans="1:6" ht="15" customHeight="1" x14ac:dyDescent="0.3">
      <c r="A104" s="6">
        <v>103</v>
      </c>
      <c r="B104" s="3" t="s">
        <v>63</v>
      </c>
      <c r="C104" s="7">
        <v>147745</v>
      </c>
      <c r="D104" s="8">
        <f t="shared" si="2"/>
        <v>9.9188423594849152E-5</v>
      </c>
      <c r="E104" s="9">
        <v>10422</v>
      </c>
      <c r="F104" s="10">
        <f t="shared" si="3"/>
        <v>7.5894059989950705E-2</v>
      </c>
    </row>
    <row r="105" spans="1:6" ht="15" customHeight="1" x14ac:dyDescent="0.3">
      <c r="A105" s="6">
        <v>104</v>
      </c>
      <c r="B105" s="3" t="s">
        <v>208</v>
      </c>
      <c r="C105" s="7">
        <v>147500</v>
      </c>
      <c r="D105" s="8">
        <f t="shared" si="2"/>
        <v>9.9023943146910224E-5</v>
      </c>
      <c r="E105" s="9">
        <v>16500</v>
      </c>
      <c r="F105" s="10">
        <f t="shared" si="3"/>
        <v>0.12595419847328243</v>
      </c>
    </row>
    <row r="106" spans="1:6" ht="15" customHeight="1" x14ac:dyDescent="0.3">
      <c r="A106" s="6">
        <v>105</v>
      </c>
      <c r="B106" s="3" t="s">
        <v>112</v>
      </c>
      <c r="C106" s="7">
        <v>138010</v>
      </c>
      <c r="D106" s="8">
        <f t="shared" si="2"/>
        <v>9.2652843347153078E-5</v>
      </c>
      <c r="E106" s="9">
        <v>95210</v>
      </c>
      <c r="F106" s="10">
        <f t="shared" si="3"/>
        <v>2.224532710280374</v>
      </c>
    </row>
    <row r="107" spans="1:6" ht="15" customHeight="1" x14ac:dyDescent="0.3">
      <c r="A107" s="6">
        <v>106</v>
      </c>
      <c r="B107" s="3" t="s">
        <v>144</v>
      </c>
      <c r="C107" s="7">
        <v>125800</v>
      </c>
      <c r="D107" s="8">
        <f t="shared" si="2"/>
        <v>8.445567490089021E-5</v>
      </c>
      <c r="E107" s="9">
        <v>10200</v>
      </c>
      <c r="F107" s="10">
        <f t="shared" si="3"/>
        <v>8.8235294117647065E-2</v>
      </c>
    </row>
    <row r="108" spans="1:6" ht="15" customHeight="1" x14ac:dyDescent="0.3">
      <c r="A108" s="6">
        <v>107</v>
      </c>
      <c r="B108" s="3" t="s">
        <v>58</v>
      </c>
      <c r="C108" s="7">
        <v>124437</v>
      </c>
      <c r="D108" s="8">
        <f t="shared" si="2"/>
        <v>8.3540626531336052E-5</v>
      </c>
      <c r="E108" s="9">
        <v>4747</v>
      </c>
      <c r="F108" s="10">
        <f t="shared" si="3"/>
        <v>3.9660790375135764E-2</v>
      </c>
    </row>
    <row r="109" spans="1:6" ht="15" customHeight="1" x14ac:dyDescent="0.3">
      <c r="A109" s="6">
        <v>108</v>
      </c>
      <c r="B109" s="3" t="s">
        <v>207</v>
      </c>
      <c r="C109" s="7">
        <v>117040</v>
      </c>
      <c r="D109" s="8">
        <f t="shared" si="2"/>
        <v>7.8574659701114384E-5</v>
      </c>
      <c r="E109" s="33">
        <v>61107</v>
      </c>
      <c r="F109" s="10">
        <f t="shared" si="3"/>
        <v>1.0925035310103159</v>
      </c>
    </row>
    <row r="110" spans="1:6" ht="15" customHeight="1" x14ac:dyDescent="0.3">
      <c r="A110" s="6">
        <v>109</v>
      </c>
      <c r="B110" s="3" t="s">
        <v>42</v>
      </c>
      <c r="C110" s="7">
        <v>110413</v>
      </c>
      <c r="D110" s="8">
        <f t="shared" si="2"/>
        <v>7.4125631421557956E-5</v>
      </c>
      <c r="E110" s="9">
        <v>-110337</v>
      </c>
      <c r="F110" s="10">
        <f t="shared" si="3"/>
        <v>-0.49982785956964892</v>
      </c>
    </row>
    <row r="111" spans="1:6" ht="15" customHeight="1" x14ac:dyDescent="0.3">
      <c r="A111" s="6">
        <v>110</v>
      </c>
      <c r="B111" s="3" t="s">
        <v>74</v>
      </c>
      <c r="C111" s="7">
        <v>101734</v>
      </c>
      <c r="D111" s="8">
        <f t="shared" si="2"/>
        <v>6.8298995471917045E-5</v>
      </c>
      <c r="E111" s="9">
        <v>-108012</v>
      </c>
      <c r="F111" s="10">
        <f t="shared" si="3"/>
        <v>-0.5149657204428213</v>
      </c>
    </row>
    <row r="112" spans="1:6" ht="15" customHeight="1" x14ac:dyDescent="0.3">
      <c r="A112" s="6">
        <v>111</v>
      </c>
      <c r="B112" s="3" t="s">
        <v>209</v>
      </c>
      <c r="C112" s="7">
        <v>96183</v>
      </c>
      <c r="D112" s="8">
        <f t="shared" si="2"/>
        <v>6.4572338465757731E-5</v>
      </c>
      <c r="E112" s="9">
        <v>96183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165</v>
      </c>
      <c r="C113" s="7">
        <v>94647</v>
      </c>
      <c r="D113" s="8">
        <f t="shared" si="2"/>
        <v>6.3541146759495676E-5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243</v>
      </c>
      <c r="C114" s="7">
        <v>92724</v>
      </c>
      <c r="D114" s="8">
        <f t="shared" si="2"/>
        <v>6.2250143080366804E-5</v>
      </c>
      <c r="E114" s="9">
        <v>92724</v>
      </c>
      <c r="F114" s="10" t="str">
        <f t="shared" si="3"/>
        <v/>
      </c>
    </row>
    <row r="115" spans="1:6" ht="15" customHeight="1" x14ac:dyDescent="0.3">
      <c r="A115" s="6">
        <v>114</v>
      </c>
      <c r="B115" s="3" t="s">
        <v>210</v>
      </c>
      <c r="C115" s="7">
        <v>91126</v>
      </c>
      <c r="D115" s="8">
        <f t="shared" si="2"/>
        <v>6.1177327750544682E-5</v>
      </c>
      <c r="E115" s="9">
        <v>91126</v>
      </c>
      <c r="F115" s="10" t="str">
        <f t="shared" si="3"/>
        <v/>
      </c>
    </row>
    <row r="116" spans="1:6" ht="15" customHeight="1" x14ac:dyDescent="0.3">
      <c r="A116" s="6">
        <v>115</v>
      </c>
      <c r="B116" s="3" t="s">
        <v>70</v>
      </c>
      <c r="C116" s="7">
        <v>74052</v>
      </c>
      <c r="D116" s="8">
        <f t="shared" si="2"/>
        <v>4.9714718901118613E-5</v>
      </c>
      <c r="E116" s="9">
        <v>5630</v>
      </c>
      <c r="F116" s="10">
        <f t="shared" si="3"/>
        <v>8.2283476074946654E-2</v>
      </c>
    </row>
    <row r="117" spans="1:6" ht="15" customHeight="1" x14ac:dyDescent="0.3">
      <c r="A117" s="6">
        <v>116</v>
      </c>
      <c r="B117" s="3" t="s">
        <v>158</v>
      </c>
      <c r="C117" s="7">
        <v>73310</v>
      </c>
      <c r="D117" s="8">
        <f t="shared" si="2"/>
        <v>4.9216578115932124E-5</v>
      </c>
      <c r="E117" s="9">
        <v>58814</v>
      </c>
      <c r="F117" s="10">
        <f t="shared" si="3"/>
        <v>4.0572571743929355</v>
      </c>
    </row>
    <row r="118" spans="1:6" ht="15" customHeight="1" x14ac:dyDescent="0.3">
      <c r="A118" s="6">
        <v>117</v>
      </c>
      <c r="B118" s="3" t="s">
        <v>67</v>
      </c>
      <c r="C118" s="7">
        <v>70000</v>
      </c>
      <c r="D118" s="8">
        <f t="shared" si="2"/>
        <v>4.6994413696838746E-5</v>
      </c>
      <c r="E118" s="9">
        <v>0</v>
      </c>
      <c r="F118" s="10">
        <f t="shared" si="3"/>
        <v>0</v>
      </c>
    </row>
    <row r="119" spans="1:6" ht="15" customHeight="1" x14ac:dyDescent="0.3">
      <c r="A119" s="6">
        <v>118</v>
      </c>
      <c r="B119" s="3" t="s">
        <v>247</v>
      </c>
      <c r="C119" s="7">
        <v>68000</v>
      </c>
      <c r="D119" s="8">
        <f t="shared" si="2"/>
        <v>4.5651716162643356E-5</v>
      </c>
      <c r="E119" s="9">
        <v>68000</v>
      </c>
      <c r="F119" s="10" t="str">
        <f t="shared" si="3"/>
        <v/>
      </c>
    </row>
    <row r="120" spans="1:6" ht="15" customHeight="1" x14ac:dyDescent="0.3">
      <c r="A120" s="6">
        <v>119</v>
      </c>
      <c r="B120" s="3" t="s">
        <v>163</v>
      </c>
      <c r="C120" s="7">
        <v>64233</v>
      </c>
      <c r="D120" s="8">
        <f t="shared" si="2"/>
        <v>4.3122745356986335E-5</v>
      </c>
      <c r="E120" s="9">
        <v>-198538</v>
      </c>
      <c r="F120" s="10">
        <f t="shared" si="3"/>
        <v>-0.75555521728044572</v>
      </c>
    </row>
    <row r="121" spans="1:6" ht="15" customHeight="1" x14ac:dyDescent="0.3">
      <c r="A121" s="6">
        <v>120</v>
      </c>
      <c r="B121" s="3" t="s">
        <v>211</v>
      </c>
      <c r="C121" s="7">
        <v>63600</v>
      </c>
      <c r="D121" s="8">
        <f t="shared" si="2"/>
        <v>4.2697781587413491E-5</v>
      </c>
      <c r="E121" s="9">
        <v>0</v>
      </c>
      <c r="F121" s="10">
        <f t="shared" si="3"/>
        <v>0</v>
      </c>
    </row>
    <row r="122" spans="1:6" ht="15" customHeight="1" x14ac:dyDescent="0.3">
      <c r="A122" s="6">
        <v>121</v>
      </c>
      <c r="B122" s="3" t="s">
        <v>143</v>
      </c>
      <c r="C122" s="7">
        <v>61349</v>
      </c>
      <c r="D122" s="8">
        <f t="shared" si="2"/>
        <v>4.1186575512676579E-5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248</v>
      </c>
      <c r="C123" s="7">
        <v>61100</v>
      </c>
      <c r="D123" s="8">
        <f t="shared" si="2"/>
        <v>4.1019409669669249E-5</v>
      </c>
      <c r="E123" s="9">
        <v>61100</v>
      </c>
      <c r="F123" s="10" t="str">
        <f t="shared" si="3"/>
        <v/>
      </c>
    </row>
    <row r="124" spans="1:6" ht="15" customHeight="1" x14ac:dyDescent="0.3">
      <c r="A124" s="6">
        <v>123</v>
      </c>
      <c r="B124" s="3" t="s">
        <v>244</v>
      </c>
      <c r="C124" s="7">
        <v>60000</v>
      </c>
      <c r="D124" s="8">
        <f t="shared" si="2"/>
        <v>4.0280926025861786E-5</v>
      </c>
      <c r="E124" s="9">
        <v>60000</v>
      </c>
      <c r="F124" s="10" t="str">
        <f t="shared" si="3"/>
        <v/>
      </c>
    </row>
    <row r="125" spans="1:6" ht="15" customHeight="1" x14ac:dyDescent="0.3">
      <c r="A125" s="6">
        <v>124</v>
      </c>
      <c r="B125" s="3" t="s">
        <v>66</v>
      </c>
      <c r="C125" s="7">
        <v>60000</v>
      </c>
      <c r="D125" s="8">
        <f t="shared" si="2"/>
        <v>4.0280926025861786E-5</v>
      </c>
      <c r="E125" s="9">
        <v>0</v>
      </c>
      <c r="F125" s="10">
        <f t="shared" si="3"/>
        <v>0</v>
      </c>
    </row>
    <row r="126" spans="1:6" ht="15" customHeight="1" x14ac:dyDescent="0.3">
      <c r="A126" s="6">
        <v>125</v>
      </c>
      <c r="B126" s="3" t="s">
        <v>164</v>
      </c>
      <c r="C126" s="7">
        <v>59806</v>
      </c>
      <c r="D126" s="8">
        <f t="shared" si="2"/>
        <v>4.0150684365044832E-5</v>
      </c>
      <c r="E126" s="9">
        <v>-123746</v>
      </c>
      <c r="F126" s="10">
        <f t="shared" si="3"/>
        <v>-0.67417407601115764</v>
      </c>
    </row>
    <row r="127" spans="1:6" ht="15" customHeight="1" x14ac:dyDescent="0.3">
      <c r="A127" s="6">
        <v>126</v>
      </c>
      <c r="B127" s="3" t="s">
        <v>148</v>
      </c>
      <c r="C127" s="7">
        <v>57921</v>
      </c>
      <c r="D127" s="8">
        <f t="shared" si="2"/>
        <v>3.8885191939065673E-5</v>
      </c>
      <c r="E127" s="9">
        <v>-61219</v>
      </c>
      <c r="F127" s="10">
        <f t="shared" si="3"/>
        <v>-0.51384085949303338</v>
      </c>
    </row>
    <row r="128" spans="1:6" ht="15" customHeight="1" x14ac:dyDescent="0.3">
      <c r="A128" s="6">
        <v>127</v>
      </c>
      <c r="B128" s="3" t="s">
        <v>213</v>
      </c>
      <c r="C128" s="7">
        <v>52607</v>
      </c>
      <c r="D128" s="8">
        <f t="shared" si="2"/>
        <v>3.5317644590708515E-5</v>
      </c>
      <c r="E128" s="9">
        <v>889</v>
      </c>
      <c r="F128" s="10">
        <f t="shared" si="3"/>
        <v>1.7189373138945821E-2</v>
      </c>
    </row>
    <row r="129" spans="1:6" ht="15" customHeight="1" x14ac:dyDescent="0.3">
      <c r="A129" s="6">
        <v>128</v>
      </c>
      <c r="B129" s="3" t="s">
        <v>160</v>
      </c>
      <c r="C129" s="7">
        <v>51965</v>
      </c>
      <c r="D129" s="8">
        <f t="shared" si="2"/>
        <v>3.4886638682231794E-5</v>
      </c>
      <c r="E129" s="9">
        <v>20309</v>
      </c>
      <c r="F129" s="10">
        <f t="shared" si="3"/>
        <v>0.64155294414960828</v>
      </c>
    </row>
    <row r="130" spans="1:6" ht="15" customHeight="1" x14ac:dyDescent="0.3">
      <c r="A130" s="6">
        <v>129</v>
      </c>
      <c r="B130" s="3" t="s">
        <v>214</v>
      </c>
      <c r="C130" s="7">
        <v>51774</v>
      </c>
      <c r="D130" s="8">
        <f t="shared" ref="D130:D176" si="4">+C130/$H$1</f>
        <v>3.4758411067716136E-5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141</v>
      </c>
      <c r="C131" s="7">
        <v>51000</v>
      </c>
      <c r="D131" s="8">
        <f t="shared" si="4"/>
        <v>3.4238787121982515E-5</v>
      </c>
      <c r="E131" s="9">
        <v>0</v>
      </c>
      <c r="F131" s="10">
        <f t="shared" ref="F131:F176" si="5">+IF(ISERR(E131/(C131-E131)),"",E131/(C131-E131))</f>
        <v>0</v>
      </c>
    </row>
    <row r="132" spans="1:6" ht="15" customHeight="1" x14ac:dyDescent="0.3">
      <c r="A132" s="6">
        <v>131</v>
      </c>
      <c r="B132" s="3" t="s">
        <v>215</v>
      </c>
      <c r="C132" s="7">
        <v>50238</v>
      </c>
      <c r="D132" s="8">
        <f t="shared" si="4"/>
        <v>3.3727219361454075E-5</v>
      </c>
      <c r="E132" s="9">
        <v>0</v>
      </c>
      <c r="F132" s="10">
        <f t="shared" si="5"/>
        <v>0</v>
      </c>
    </row>
    <row r="133" spans="1:6" ht="15" customHeight="1" x14ac:dyDescent="0.3">
      <c r="A133" s="6">
        <v>132</v>
      </c>
      <c r="B133" s="3" t="s">
        <v>216</v>
      </c>
      <c r="C133" s="7">
        <v>47213</v>
      </c>
      <c r="D133" s="8">
        <f t="shared" si="4"/>
        <v>3.1696389340983542E-5</v>
      </c>
      <c r="E133" s="9">
        <v>-911</v>
      </c>
      <c r="F133" s="10">
        <f t="shared" si="5"/>
        <v>-1.8930263485994515E-2</v>
      </c>
    </row>
    <row r="134" spans="1:6" ht="15" customHeight="1" x14ac:dyDescent="0.3">
      <c r="A134" s="6">
        <v>133</v>
      </c>
      <c r="B134" s="3" t="s">
        <v>217</v>
      </c>
      <c r="C134" s="7">
        <v>47000</v>
      </c>
      <c r="D134" s="8">
        <f t="shared" si="4"/>
        <v>3.1553392053591734E-5</v>
      </c>
      <c r="E134" s="9">
        <v>47000</v>
      </c>
      <c r="F134" s="10" t="str">
        <f t="shared" si="5"/>
        <v/>
      </c>
    </row>
    <row r="135" spans="1:6" ht="15" customHeight="1" x14ac:dyDescent="0.3">
      <c r="A135" s="6">
        <v>134</v>
      </c>
      <c r="B135" s="3" t="s">
        <v>221</v>
      </c>
      <c r="C135" s="7">
        <v>41437</v>
      </c>
      <c r="D135" s="8">
        <f t="shared" si="4"/>
        <v>2.7818678862227246E-5</v>
      </c>
      <c r="E135" s="9">
        <v>41437</v>
      </c>
      <c r="F135" s="10" t="str">
        <f t="shared" si="5"/>
        <v/>
      </c>
    </row>
    <row r="136" spans="1:6" ht="15" customHeight="1" x14ac:dyDescent="0.3">
      <c r="A136" s="6">
        <v>135</v>
      </c>
      <c r="B136" s="3" t="s">
        <v>113</v>
      </c>
      <c r="C136" s="7">
        <v>40000</v>
      </c>
      <c r="D136" s="8">
        <f t="shared" si="4"/>
        <v>2.6853950683907857E-5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219</v>
      </c>
      <c r="C137" s="7">
        <v>39782</v>
      </c>
      <c r="D137" s="8">
        <f t="shared" si="4"/>
        <v>2.6707596652680557E-5</v>
      </c>
      <c r="E137" s="9">
        <v>-13252</v>
      </c>
      <c r="F137" s="10">
        <f t="shared" si="5"/>
        <v>-0.24987743711581251</v>
      </c>
    </row>
    <row r="138" spans="1:6" ht="15" customHeight="1" x14ac:dyDescent="0.3">
      <c r="A138" s="6">
        <v>137</v>
      </c>
      <c r="B138" s="3" t="s">
        <v>218</v>
      </c>
      <c r="C138" s="7">
        <v>36283</v>
      </c>
      <c r="D138" s="8">
        <f t="shared" si="4"/>
        <v>2.4358547316605719E-5</v>
      </c>
      <c r="E138" s="9">
        <v>36283</v>
      </c>
      <c r="F138" s="10" t="str">
        <f t="shared" si="5"/>
        <v/>
      </c>
    </row>
    <row r="139" spans="1:6" ht="15" customHeight="1" x14ac:dyDescent="0.3">
      <c r="A139" s="6">
        <v>138</v>
      </c>
      <c r="B139" s="3" t="s">
        <v>57</v>
      </c>
      <c r="C139" s="7">
        <v>34606</v>
      </c>
      <c r="D139" s="8">
        <f t="shared" si="4"/>
        <v>2.3232695434182883E-5</v>
      </c>
      <c r="E139" s="9">
        <v>-82970</v>
      </c>
      <c r="F139" s="10">
        <f t="shared" si="5"/>
        <v>-0.70567122542015381</v>
      </c>
    </row>
    <row r="140" spans="1:6" ht="15" customHeight="1" x14ac:dyDescent="0.3">
      <c r="A140" s="6">
        <v>139</v>
      </c>
      <c r="B140" s="3" t="s">
        <v>151</v>
      </c>
      <c r="C140" s="7">
        <v>33612</v>
      </c>
      <c r="D140" s="8">
        <f t="shared" si="4"/>
        <v>2.2565374759687772E-5</v>
      </c>
      <c r="E140" s="9">
        <v>-1577</v>
      </c>
      <c r="F140" s="10">
        <f t="shared" si="5"/>
        <v>-4.4815141095228619E-2</v>
      </c>
    </row>
    <row r="141" spans="1:6" ht="15" customHeight="1" x14ac:dyDescent="0.3">
      <c r="A141" s="6">
        <v>140</v>
      </c>
      <c r="B141" s="3" t="s">
        <v>220</v>
      </c>
      <c r="C141" s="7">
        <v>33455</v>
      </c>
      <c r="D141" s="8">
        <f t="shared" si="4"/>
        <v>2.2459973003253434E-5</v>
      </c>
      <c r="E141" s="9">
        <v>33455</v>
      </c>
      <c r="F141" s="10" t="str">
        <f t="shared" si="5"/>
        <v/>
      </c>
    </row>
    <row r="142" spans="1:6" ht="15" customHeight="1" x14ac:dyDescent="0.3">
      <c r="A142" s="6">
        <v>141</v>
      </c>
      <c r="B142" s="3" t="s">
        <v>134</v>
      </c>
      <c r="C142" s="7">
        <v>32890</v>
      </c>
      <c r="D142" s="8">
        <f t="shared" si="4"/>
        <v>2.2080660949843236E-5</v>
      </c>
      <c r="E142" s="9">
        <v>11605</v>
      </c>
      <c r="F142" s="10">
        <f t="shared" si="5"/>
        <v>0.5452196382428941</v>
      </c>
    </row>
    <row r="143" spans="1:6" ht="15" customHeight="1" x14ac:dyDescent="0.3">
      <c r="A143" s="6">
        <v>142</v>
      </c>
      <c r="B143" s="3" t="s">
        <v>241</v>
      </c>
      <c r="C143" s="7">
        <v>29996</v>
      </c>
      <c r="D143" s="8">
        <f t="shared" si="4"/>
        <v>2.0137777617862501E-5</v>
      </c>
      <c r="E143" s="9">
        <v>29996</v>
      </c>
      <c r="F143" s="10" t="str">
        <f t="shared" si="5"/>
        <v/>
      </c>
    </row>
    <row r="144" spans="1:6" ht="15" customHeight="1" x14ac:dyDescent="0.3">
      <c r="A144" s="6">
        <v>143</v>
      </c>
      <c r="B144" s="3" t="s">
        <v>157</v>
      </c>
      <c r="C144" s="7">
        <v>28612</v>
      </c>
      <c r="D144" s="8">
        <f t="shared" si="4"/>
        <v>1.9208630924199288E-5</v>
      </c>
      <c r="E144" s="9">
        <v>-500681</v>
      </c>
      <c r="F144" s="10">
        <f t="shared" si="5"/>
        <v>-0.94594298432059365</v>
      </c>
    </row>
    <row r="145" spans="1:6" ht="15" customHeight="1" x14ac:dyDescent="0.3">
      <c r="A145" s="6">
        <v>144</v>
      </c>
      <c r="B145" s="3" t="s">
        <v>44</v>
      </c>
      <c r="C145" s="7">
        <v>26146</v>
      </c>
      <c r="D145" s="8">
        <f t="shared" si="4"/>
        <v>1.7553084864536371E-5</v>
      </c>
      <c r="E145" s="9">
        <v>-572465</v>
      </c>
      <c r="F145" s="10">
        <f t="shared" si="5"/>
        <v>-0.95632221927094552</v>
      </c>
    </row>
    <row r="146" spans="1:6" ht="15" customHeight="1" x14ac:dyDescent="0.3">
      <c r="A146" s="6">
        <v>145</v>
      </c>
      <c r="B146" s="3" t="s">
        <v>212</v>
      </c>
      <c r="C146" s="7">
        <v>26112</v>
      </c>
      <c r="D146" s="8">
        <f t="shared" si="4"/>
        <v>1.753025900645505E-5</v>
      </c>
      <c r="E146" s="9">
        <v>26112</v>
      </c>
      <c r="F146" s="10" t="str">
        <f t="shared" si="5"/>
        <v/>
      </c>
    </row>
    <row r="147" spans="1:6" ht="15" customHeight="1" x14ac:dyDescent="0.3">
      <c r="A147" s="6">
        <v>146</v>
      </c>
      <c r="B147" s="3" t="s">
        <v>222</v>
      </c>
      <c r="C147" s="7">
        <v>22874</v>
      </c>
      <c r="D147" s="8">
        <f t="shared" si="4"/>
        <v>1.5356431698592709E-5</v>
      </c>
      <c r="E147" s="9">
        <v>-20229</v>
      </c>
      <c r="F147" s="10">
        <f t="shared" si="5"/>
        <v>-0.46931768090388137</v>
      </c>
    </row>
    <row r="148" spans="1:6" ht="15" customHeight="1" x14ac:dyDescent="0.3">
      <c r="A148" s="6">
        <v>147</v>
      </c>
      <c r="B148" s="3" t="s">
        <v>225</v>
      </c>
      <c r="C148" s="7">
        <v>22070</v>
      </c>
      <c r="D148" s="8">
        <f t="shared" si="4"/>
        <v>1.481666728984616E-5</v>
      </c>
      <c r="E148" s="9">
        <v>22070</v>
      </c>
      <c r="F148" s="10" t="str">
        <f t="shared" si="5"/>
        <v/>
      </c>
    </row>
    <row r="149" spans="1:6" ht="15" customHeight="1" x14ac:dyDescent="0.3">
      <c r="A149" s="6">
        <v>148</v>
      </c>
      <c r="B149" s="3" t="s">
        <v>223</v>
      </c>
      <c r="C149" s="7">
        <v>22014</v>
      </c>
      <c r="D149" s="8">
        <f t="shared" si="4"/>
        <v>1.4779071758888689E-5</v>
      </c>
      <c r="E149" s="9">
        <v>22014</v>
      </c>
      <c r="F149" s="10" t="str">
        <f t="shared" si="5"/>
        <v/>
      </c>
    </row>
    <row r="150" spans="1:6" ht="15" customHeight="1" x14ac:dyDescent="0.3">
      <c r="A150" s="6">
        <v>149</v>
      </c>
      <c r="B150" s="3" t="s">
        <v>240</v>
      </c>
      <c r="C150" s="7">
        <v>20800</v>
      </c>
      <c r="D150" s="8">
        <f t="shared" si="4"/>
        <v>1.3964054355632085E-5</v>
      </c>
      <c r="E150" s="9">
        <v>20800</v>
      </c>
      <c r="F150" s="10" t="str">
        <f t="shared" si="5"/>
        <v/>
      </c>
    </row>
    <row r="151" spans="1:6" ht="15" customHeight="1" x14ac:dyDescent="0.3">
      <c r="A151" s="6">
        <v>150</v>
      </c>
      <c r="B151" s="3" t="s">
        <v>235</v>
      </c>
      <c r="C151" s="7">
        <v>20000</v>
      </c>
      <c r="D151" s="8">
        <f t="shared" si="4"/>
        <v>1.3426975341953928E-5</v>
      </c>
      <c r="E151" s="9">
        <v>20000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224</v>
      </c>
      <c r="C152" s="7">
        <v>20000</v>
      </c>
      <c r="D152" s="8">
        <f t="shared" si="4"/>
        <v>1.3426975341953928E-5</v>
      </c>
      <c r="E152" s="9">
        <v>20000</v>
      </c>
      <c r="F152" s="10" t="str">
        <f t="shared" si="5"/>
        <v/>
      </c>
    </row>
    <row r="153" spans="1:6" ht="15" customHeight="1" x14ac:dyDescent="0.3">
      <c r="A153" s="6">
        <v>152</v>
      </c>
      <c r="B153" s="3" t="s">
        <v>166</v>
      </c>
      <c r="C153" s="7">
        <v>18560</v>
      </c>
      <c r="D153" s="8">
        <f t="shared" si="4"/>
        <v>1.2460233117333245E-5</v>
      </c>
      <c r="E153" s="9">
        <v>18560</v>
      </c>
      <c r="F153" s="10" t="str">
        <f t="shared" si="5"/>
        <v/>
      </c>
    </row>
    <row r="154" spans="1:6" ht="15" customHeight="1" x14ac:dyDescent="0.3">
      <c r="A154" s="6">
        <v>153</v>
      </c>
      <c r="B154" s="3" t="s">
        <v>128</v>
      </c>
      <c r="C154" s="7">
        <v>18500</v>
      </c>
      <c r="D154" s="8">
        <f t="shared" si="4"/>
        <v>1.2419952191307384E-5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69</v>
      </c>
      <c r="C155" s="7">
        <v>17106</v>
      </c>
      <c r="D155" s="8">
        <f t="shared" si="4"/>
        <v>1.1484092009973195E-5</v>
      </c>
      <c r="E155" s="9">
        <v>12875</v>
      </c>
      <c r="F155" s="10">
        <f t="shared" si="5"/>
        <v>3.0430158354998817</v>
      </c>
    </row>
    <row r="156" spans="1:6" ht="15" customHeight="1" x14ac:dyDescent="0.3">
      <c r="A156" s="6">
        <v>155</v>
      </c>
      <c r="B156" s="3" t="s">
        <v>73</v>
      </c>
      <c r="C156" s="7">
        <v>15000</v>
      </c>
      <c r="D156" s="8">
        <f t="shared" si="4"/>
        <v>1.0070231506465447E-5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245</v>
      </c>
      <c r="C157" s="7">
        <v>14723</v>
      </c>
      <c r="D157" s="8">
        <f t="shared" si="4"/>
        <v>9.8842678979793847E-6</v>
      </c>
      <c r="E157" s="9">
        <v>14723</v>
      </c>
      <c r="F157" s="10" t="str">
        <f t="shared" si="5"/>
        <v/>
      </c>
    </row>
    <row r="158" spans="1:6" ht="15" customHeight="1" x14ac:dyDescent="0.3">
      <c r="A158" s="6">
        <v>157</v>
      </c>
      <c r="B158" s="3" t="s">
        <v>152</v>
      </c>
      <c r="C158" s="7">
        <v>14700</v>
      </c>
      <c r="D158" s="8">
        <f t="shared" si="4"/>
        <v>9.8688268763361373E-6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68</v>
      </c>
      <c r="C159" s="7">
        <v>14345</v>
      </c>
      <c r="D159" s="8">
        <f t="shared" si="4"/>
        <v>9.6304980640164546E-6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226</v>
      </c>
      <c r="C160" s="7">
        <v>11222</v>
      </c>
      <c r="D160" s="8">
        <f t="shared" si="4"/>
        <v>7.5338758643703487E-6</v>
      </c>
      <c r="E160" s="9">
        <v>11222</v>
      </c>
      <c r="F160" s="10" t="str">
        <f t="shared" si="5"/>
        <v/>
      </c>
    </row>
    <row r="161" spans="1:6" ht="15" customHeight="1" x14ac:dyDescent="0.3">
      <c r="A161" s="6">
        <v>160</v>
      </c>
      <c r="B161" s="3" t="s">
        <v>237</v>
      </c>
      <c r="C161" s="7">
        <v>11057</v>
      </c>
      <c r="D161" s="8">
        <f t="shared" si="4"/>
        <v>7.4231033177992291E-6</v>
      </c>
      <c r="E161" s="33">
        <v>11057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229</v>
      </c>
      <c r="C162" s="7">
        <v>11024</v>
      </c>
      <c r="D162" s="8">
        <f t="shared" si="4"/>
        <v>7.4009488084850049E-6</v>
      </c>
      <c r="E162" s="9">
        <v>11024</v>
      </c>
      <c r="F162" s="10" t="str">
        <f t="shared" si="5"/>
        <v/>
      </c>
    </row>
    <row r="163" spans="1:6" ht="15" customHeight="1" x14ac:dyDescent="0.3">
      <c r="A163" s="6">
        <v>162</v>
      </c>
      <c r="B163" s="3" t="s">
        <v>167</v>
      </c>
      <c r="C163" s="7">
        <v>10482</v>
      </c>
      <c r="D163" s="8">
        <f t="shared" si="4"/>
        <v>7.0370777767180533E-6</v>
      </c>
      <c r="E163" s="9">
        <v>1465</v>
      </c>
      <c r="F163" s="10">
        <f t="shared" si="5"/>
        <v>0.16247088832205833</v>
      </c>
    </row>
    <row r="164" spans="1:6" ht="15" customHeight="1" x14ac:dyDescent="0.3">
      <c r="A164" s="6">
        <v>163</v>
      </c>
      <c r="B164" s="3" t="s">
        <v>71</v>
      </c>
      <c r="C164" s="7">
        <v>10025</v>
      </c>
      <c r="D164" s="8">
        <f t="shared" si="4"/>
        <v>6.7302713901544068E-6</v>
      </c>
      <c r="E164" s="9">
        <v>-313504</v>
      </c>
      <c r="F164" s="10">
        <f t="shared" si="5"/>
        <v>-0.9690135969263961</v>
      </c>
    </row>
    <row r="165" spans="1:6" ht="15" customHeight="1" x14ac:dyDescent="0.3">
      <c r="A165" s="6">
        <v>164</v>
      </c>
      <c r="B165" s="3" t="s">
        <v>236</v>
      </c>
      <c r="C165" s="7">
        <v>9820</v>
      </c>
      <c r="D165" s="8">
        <f t="shared" si="4"/>
        <v>6.5926448928993787E-6</v>
      </c>
      <c r="E165" s="9">
        <v>9820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227</v>
      </c>
      <c r="C166" s="7">
        <v>8000</v>
      </c>
      <c r="D166" s="8">
        <f t="shared" si="4"/>
        <v>5.370790136781571E-6</v>
      </c>
      <c r="E166" s="9">
        <v>-3254</v>
      </c>
      <c r="F166" s="10">
        <f t="shared" si="5"/>
        <v>-0.2891416385285232</v>
      </c>
    </row>
    <row r="167" spans="1:6" ht="15" customHeight="1" x14ac:dyDescent="0.3">
      <c r="A167" s="6">
        <v>166</v>
      </c>
      <c r="B167" s="3" t="s">
        <v>153</v>
      </c>
      <c r="C167" s="7">
        <v>6500</v>
      </c>
      <c r="D167" s="8">
        <f t="shared" si="4"/>
        <v>4.3637669861350263E-6</v>
      </c>
      <c r="E167" s="9">
        <v>0</v>
      </c>
      <c r="F167" s="10">
        <f t="shared" si="5"/>
        <v>0</v>
      </c>
    </row>
    <row r="168" spans="1:6" ht="15" customHeight="1" x14ac:dyDescent="0.3">
      <c r="A168" s="6">
        <v>167</v>
      </c>
      <c r="B168" s="3" t="s">
        <v>228</v>
      </c>
      <c r="C168" s="7">
        <v>5935</v>
      </c>
      <c r="D168" s="8">
        <f t="shared" si="4"/>
        <v>3.9844549327248282E-6</v>
      </c>
      <c r="E168" s="9">
        <v>0</v>
      </c>
      <c r="F168" s="10">
        <f t="shared" si="5"/>
        <v>0</v>
      </c>
    </row>
    <row r="169" spans="1:6" ht="15" customHeight="1" x14ac:dyDescent="0.3">
      <c r="A169" s="6">
        <v>168</v>
      </c>
      <c r="B169" s="3" t="s">
        <v>230</v>
      </c>
      <c r="C169" s="7">
        <v>4904</v>
      </c>
      <c r="D169" s="8">
        <f t="shared" si="4"/>
        <v>3.2922943538471032E-6</v>
      </c>
      <c r="E169" s="9">
        <v>199</v>
      </c>
      <c r="F169" s="10">
        <f t="shared" si="5"/>
        <v>4.2295430393198725E-2</v>
      </c>
    </row>
    <row r="170" spans="1:6" ht="15" customHeight="1" x14ac:dyDescent="0.3">
      <c r="A170" s="6">
        <v>169</v>
      </c>
      <c r="B170" s="3" t="s">
        <v>231</v>
      </c>
      <c r="C170" s="7">
        <v>4875</v>
      </c>
      <c r="D170" s="8">
        <f t="shared" si="4"/>
        <v>3.2728252396012701E-6</v>
      </c>
      <c r="E170" s="9">
        <v>3124</v>
      </c>
      <c r="F170" s="10">
        <f t="shared" si="5"/>
        <v>1.7841233580810965</v>
      </c>
    </row>
    <row r="171" spans="1:6" ht="15" customHeight="1" x14ac:dyDescent="0.3">
      <c r="A171" s="6">
        <v>170</v>
      </c>
      <c r="B171" s="3" t="s">
        <v>135</v>
      </c>
      <c r="C171" s="7">
        <v>4000</v>
      </c>
      <c r="D171" s="8">
        <f t="shared" si="4"/>
        <v>2.6853950683907855E-6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249</v>
      </c>
      <c r="C172" s="7">
        <v>3900</v>
      </c>
      <c r="D172" s="8">
        <f t="shared" si="4"/>
        <v>2.6182601916810159E-6</v>
      </c>
      <c r="E172" s="9">
        <v>3900</v>
      </c>
      <c r="F172" s="10" t="str">
        <f t="shared" si="5"/>
        <v/>
      </c>
    </row>
    <row r="173" spans="1:6" ht="15" customHeight="1" x14ac:dyDescent="0.3">
      <c r="A173" s="6">
        <v>172</v>
      </c>
      <c r="B173" s="3" t="s">
        <v>147</v>
      </c>
      <c r="C173" s="7">
        <v>3685</v>
      </c>
      <c r="D173" s="8">
        <f t="shared" si="4"/>
        <v>2.4739202067550113E-6</v>
      </c>
      <c r="E173" s="9">
        <v>-39243</v>
      </c>
      <c r="F173" s="10">
        <f t="shared" si="5"/>
        <v>-0.91415859112933284</v>
      </c>
    </row>
    <row r="174" spans="1:6" ht="15" customHeight="1" x14ac:dyDescent="0.3">
      <c r="A174" s="6">
        <v>173</v>
      </c>
      <c r="B174" s="3" t="s">
        <v>76</v>
      </c>
      <c r="C174" s="7">
        <v>1979</v>
      </c>
      <c r="D174" s="8">
        <f t="shared" si="4"/>
        <v>1.3285992100863412E-6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233</v>
      </c>
      <c r="C175" s="7">
        <v>1485</v>
      </c>
      <c r="D175" s="8">
        <f t="shared" si="4"/>
        <v>9.9695291914007907E-7</v>
      </c>
      <c r="E175" s="9">
        <v>1485</v>
      </c>
      <c r="F175" s="10" t="str">
        <f t="shared" si="5"/>
        <v/>
      </c>
    </row>
    <row r="176" spans="1:6" ht="15" customHeight="1" x14ac:dyDescent="0.3">
      <c r="A176" s="6">
        <v>175</v>
      </c>
      <c r="B176" s="3" t="s">
        <v>72</v>
      </c>
      <c r="C176" s="7">
        <v>1270</v>
      </c>
      <c r="D176" s="8">
        <f t="shared" si="4"/>
        <v>8.5261293421407446E-7</v>
      </c>
      <c r="E176" s="9">
        <v>-6</v>
      </c>
      <c r="F176" s="10">
        <f t="shared" si="5"/>
        <v>-4.7021943573667714E-3</v>
      </c>
    </row>
    <row r="177" spans="1:6" ht="15" customHeight="1" thickBot="1" x14ac:dyDescent="0.35">
      <c r="A177" s="11"/>
      <c r="B177" s="11" t="s">
        <v>137</v>
      </c>
      <c r="C177" s="12">
        <f>+SUBTOTAL(9,C2:C176)</f>
        <v>342064469</v>
      </c>
      <c r="D177" s="13">
        <f>+C177/$H$1</f>
        <v>0.22964455953107818</v>
      </c>
      <c r="E177" s="14">
        <f>+SUBTOTAL(9,E2:E176)</f>
        <v>40837916</v>
      </c>
      <c r="F177" s="15">
        <f>+IF(ISERR(E177/(C177-E177)),0,E177/(C177-E177))</f>
        <v>0.13557209878506296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77</v>
      </c>
      <c r="B2" s="7">
        <v>114116441</v>
      </c>
      <c r="C2" s="9">
        <v>3652947</v>
      </c>
      <c r="D2" s="10">
        <v>5.0401771144284483E-3</v>
      </c>
      <c r="E2" s="17">
        <f>+B2/$B$6</f>
        <v>0.33361091648486885</v>
      </c>
    </row>
    <row r="3" spans="1:5" ht="15" customHeight="1" x14ac:dyDescent="0.3">
      <c r="A3" s="3" t="s">
        <v>78</v>
      </c>
      <c r="B3" s="7">
        <v>128428339</v>
      </c>
      <c r="C3" s="9">
        <v>6769603</v>
      </c>
      <c r="D3" s="10">
        <v>-1.3477545193566722E-2</v>
      </c>
      <c r="E3" s="17">
        <f>+B3/$B$6</f>
        <v>0.37545068441469726</v>
      </c>
    </row>
    <row r="4" spans="1:5" ht="15" customHeight="1" x14ac:dyDescent="0.3">
      <c r="A4" s="3" t="s">
        <v>79</v>
      </c>
      <c r="B4" s="7">
        <v>73005633</v>
      </c>
      <c r="C4" s="9">
        <v>29978040</v>
      </c>
      <c r="D4" s="10">
        <v>9.3643431604861493E-3</v>
      </c>
      <c r="E4" s="17">
        <f>+B4/$B$6</f>
        <v>0.21342653100869122</v>
      </c>
    </row>
    <row r="5" spans="1:5" ht="15" customHeight="1" x14ac:dyDescent="0.3">
      <c r="A5" s="3" t="s">
        <v>80</v>
      </c>
      <c r="B5" s="7">
        <v>26514056</v>
      </c>
      <c r="C5" s="9">
        <v>437326</v>
      </c>
      <c r="D5" s="10">
        <v>5.1493838316984085E-2</v>
      </c>
      <c r="E5" s="17">
        <f>+B5/$B$6</f>
        <v>7.7511868091742667E-2</v>
      </c>
    </row>
    <row r="6" spans="1:5" ht="15" customHeight="1" thickBot="1" x14ac:dyDescent="0.35">
      <c r="A6" s="11" t="s">
        <v>137</v>
      </c>
      <c r="B6" s="12">
        <f>+SUM(B2:B5)</f>
        <v>342064469</v>
      </c>
      <c r="C6" s="14">
        <f>+SUM(C2:C5)</f>
        <v>40837916</v>
      </c>
      <c r="D6" s="15">
        <f>+C6/(B6-C6)</f>
        <v>0.13557209878506296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81</v>
      </c>
    </row>
    <row r="27" spans="1:1" ht="15" customHeight="1" x14ac:dyDescent="0.3">
      <c r="A27" s="5" t="s">
        <v>250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129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83</v>
      </c>
      <c r="B2" s="7">
        <v>82794247</v>
      </c>
      <c r="C2" s="9">
        <v>16805702</v>
      </c>
      <c r="D2" s="10">
        <v>-8.7291693441745137E-3</v>
      </c>
      <c r="E2" s="17">
        <f t="shared" ref="E2:E10" si="0">+B2/$B$11</f>
        <v>0.2420428150343788</v>
      </c>
    </row>
    <row r="3" spans="1:5" ht="15" customHeight="1" x14ac:dyDescent="0.3">
      <c r="A3" s="3" t="s">
        <v>84</v>
      </c>
      <c r="B3" s="7">
        <v>106215756</v>
      </c>
      <c r="C3" s="9">
        <v>18121373</v>
      </c>
      <c r="D3" s="10">
        <v>1.5501751645978766E-2</v>
      </c>
      <c r="E3" s="17">
        <f t="shared" si="0"/>
        <v>0.31051385228788553</v>
      </c>
    </row>
    <row r="4" spans="1:5" ht="15" customHeight="1" x14ac:dyDescent="0.3">
      <c r="A4" s="3" t="s">
        <v>85</v>
      </c>
      <c r="B4" s="7">
        <v>32272899</v>
      </c>
      <c r="C4" s="9">
        <v>1679871</v>
      </c>
      <c r="D4" s="10">
        <v>-4.9125627690426409E-4</v>
      </c>
      <c r="E4" s="17">
        <f t="shared" si="0"/>
        <v>9.4347416714595983E-2</v>
      </c>
    </row>
    <row r="5" spans="1:5" ht="15" customHeight="1" x14ac:dyDescent="0.3">
      <c r="A5" s="3" t="s">
        <v>86</v>
      </c>
      <c r="B5" s="7">
        <v>10039875</v>
      </c>
      <c r="C5" s="9">
        <v>-205100</v>
      </c>
      <c r="D5" s="10">
        <v>8.4019110168650213E-3</v>
      </c>
      <c r="E5" s="17">
        <f t="shared" si="0"/>
        <v>2.9350826846619958E-2</v>
      </c>
    </row>
    <row r="6" spans="1:5" ht="15" customHeight="1" x14ac:dyDescent="0.3">
      <c r="A6" s="3" t="s">
        <v>87</v>
      </c>
      <c r="B6" s="7">
        <v>24230997</v>
      </c>
      <c r="C6" s="9">
        <v>8097893</v>
      </c>
      <c r="D6" s="10">
        <v>-3.8405963289796408E-3</v>
      </c>
      <c r="E6" s="17">
        <f t="shared" si="0"/>
        <v>7.0837515135195178E-2</v>
      </c>
    </row>
    <row r="7" spans="1:5" ht="15" customHeight="1" x14ac:dyDescent="0.3">
      <c r="A7" s="3" t="s">
        <v>88</v>
      </c>
      <c r="B7" s="7">
        <v>34474438</v>
      </c>
      <c r="C7" s="9">
        <v>2396360</v>
      </c>
      <c r="D7" s="10">
        <v>5.1686758982378449E-2</v>
      </c>
      <c r="E7" s="17">
        <f t="shared" si="0"/>
        <v>0.10078345202231455</v>
      </c>
    </row>
    <row r="8" spans="1:5" ht="15" customHeight="1" x14ac:dyDescent="0.3">
      <c r="A8" s="3" t="s">
        <v>89</v>
      </c>
      <c r="B8" s="7">
        <v>6853375</v>
      </c>
      <c r="C8" s="9">
        <v>-167050</v>
      </c>
      <c r="D8" s="10">
        <v>1.9545428756526248E-2</v>
      </c>
      <c r="E8" s="17">
        <f t="shared" si="0"/>
        <v>2.0035331409998039E-2</v>
      </c>
    </row>
    <row r="9" spans="1:5" ht="15" customHeight="1" x14ac:dyDescent="0.3">
      <c r="A9" s="3" t="s">
        <v>90</v>
      </c>
      <c r="B9" s="7">
        <v>5489810</v>
      </c>
      <c r="C9" s="9">
        <v>-3718328</v>
      </c>
      <c r="D9" s="10">
        <v>-0.14228057030331057</v>
      </c>
      <c r="E9" s="17">
        <f t="shared" si="0"/>
        <v>1.6049050683483879E-2</v>
      </c>
    </row>
    <row r="10" spans="1:5" ht="15" customHeight="1" x14ac:dyDescent="0.3">
      <c r="A10" s="3" t="s">
        <v>80</v>
      </c>
      <c r="B10" s="7">
        <v>39693072</v>
      </c>
      <c r="C10" s="9">
        <v>-2172805</v>
      </c>
      <c r="D10" s="10">
        <v>4.810733977370015E-3</v>
      </c>
      <c r="E10" s="17">
        <f t="shared" si="0"/>
        <v>0.1160397398655281</v>
      </c>
    </row>
    <row r="11" spans="1:5" ht="15" customHeight="1" thickBot="1" x14ac:dyDescent="0.35">
      <c r="A11" s="11" t="s">
        <v>108</v>
      </c>
      <c r="B11" s="12">
        <f>+SUM(B2:B10)</f>
        <v>342064469</v>
      </c>
      <c r="C11" s="14">
        <f>+SUM(C2:C10)</f>
        <v>40837916</v>
      </c>
      <c r="D11" s="15">
        <f t="shared" ref="D11" si="1">+C11/(B11-C11)</f>
        <v>0.13557209878506296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168</v>
      </c>
    </row>
    <row r="32" spans="1:6" ht="15" customHeight="1" x14ac:dyDescent="0.3">
      <c r="A32" s="5" t="s">
        <v>250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91</v>
      </c>
      <c r="B1" s="31" t="s">
        <v>92</v>
      </c>
      <c r="C1" s="31" t="s">
        <v>93</v>
      </c>
      <c r="D1" s="31" t="s">
        <v>2</v>
      </c>
      <c r="E1" s="31" t="s">
        <v>94</v>
      </c>
    </row>
    <row r="2" spans="1:5" ht="15" customHeight="1" thickTop="1" x14ac:dyDescent="0.25">
      <c r="A2" s="20" t="s">
        <v>95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96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97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98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99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100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101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102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103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104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105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106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107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108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109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110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159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7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111</v>
      </c>
      <c r="D1" s="1" t="s">
        <v>82</v>
      </c>
      <c r="F1" s="5" t="s">
        <v>250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115</v>
      </c>
      <c r="D2" s="3" t="s">
        <v>169</v>
      </c>
    </row>
    <row r="3" spans="1:8" ht="15" customHeight="1" x14ac:dyDescent="0.3">
      <c r="A3" s="6">
        <v>2</v>
      </c>
      <c r="B3" s="3" t="s">
        <v>7</v>
      </c>
      <c r="C3" s="3" t="s">
        <v>115</v>
      </c>
      <c r="D3" s="3" t="s">
        <v>170</v>
      </c>
    </row>
    <row r="4" spans="1:8" ht="15" customHeight="1" x14ac:dyDescent="0.3">
      <c r="A4" s="6">
        <v>3</v>
      </c>
      <c r="B4" s="3" t="s">
        <v>6</v>
      </c>
      <c r="C4" s="3" t="s">
        <v>114</v>
      </c>
      <c r="D4" s="3" t="s">
        <v>171</v>
      </c>
    </row>
    <row r="5" spans="1:8" ht="15" customHeight="1" x14ac:dyDescent="0.3">
      <c r="A5" s="6">
        <v>4</v>
      </c>
      <c r="B5" s="3" t="s">
        <v>127</v>
      </c>
      <c r="C5" s="3" t="s">
        <v>115</v>
      </c>
      <c r="D5" s="3" t="s">
        <v>123</v>
      </c>
    </row>
    <row r="6" spans="1:8" ht="15" customHeight="1" x14ac:dyDescent="0.3">
      <c r="A6" s="6">
        <v>5</v>
      </c>
      <c r="B6" s="3" t="s">
        <v>11</v>
      </c>
      <c r="C6" s="3" t="s">
        <v>79</v>
      </c>
      <c r="D6" s="3" t="s">
        <v>171</v>
      </c>
    </row>
    <row r="7" spans="1:8" ht="15" customHeight="1" x14ac:dyDescent="0.3">
      <c r="A7" s="6">
        <v>6</v>
      </c>
      <c r="B7" s="3" t="s">
        <v>12</v>
      </c>
      <c r="C7" s="3" t="s">
        <v>79</v>
      </c>
      <c r="D7" s="3" t="s">
        <v>169</v>
      </c>
    </row>
    <row r="8" spans="1:8" ht="15" customHeight="1" x14ac:dyDescent="0.3">
      <c r="A8" s="6">
        <v>7</v>
      </c>
      <c r="B8" s="3" t="s">
        <v>10</v>
      </c>
      <c r="C8" s="3" t="s">
        <v>117</v>
      </c>
      <c r="D8" s="3" t="s">
        <v>171</v>
      </c>
    </row>
    <row r="9" spans="1:8" ht="15" customHeight="1" x14ac:dyDescent="0.3">
      <c r="A9" s="6">
        <v>8</v>
      </c>
      <c r="B9" s="3" t="s">
        <v>32</v>
      </c>
      <c r="C9" s="3" t="s">
        <v>79</v>
      </c>
      <c r="D9" s="3" t="s">
        <v>87</v>
      </c>
    </row>
    <row r="10" spans="1:8" ht="15" customHeight="1" x14ac:dyDescent="0.3">
      <c r="A10" s="6">
        <v>9</v>
      </c>
      <c r="B10" s="3" t="s">
        <v>20</v>
      </c>
      <c r="C10" s="3" t="s">
        <v>114</v>
      </c>
      <c r="D10" s="3" t="s">
        <v>85</v>
      </c>
    </row>
    <row r="11" spans="1:8" ht="15" customHeight="1" x14ac:dyDescent="0.3">
      <c r="A11" s="6">
        <v>10</v>
      </c>
      <c r="B11" s="3" t="s">
        <v>16</v>
      </c>
      <c r="C11" s="3" t="s">
        <v>114</v>
      </c>
      <c r="D11" s="3" t="s">
        <v>169</v>
      </c>
    </row>
    <row r="12" spans="1:8" ht="15" customHeight="1" x14ac:dyDescent="0.3">
      <c r="A12" s="6">
        <v>11</v>
      </c>
      <c r="B12" s="3" t="s">
        <v>138</v>
      </c>
      <c r="C12" s="3" t="s">
        <v>117</v>
      </c>
      <c r="D12" s="3" t="s">
        <v>171</v>
      </c>
    </row>
    <row r="13" spans="1:8" ht="15" customHeight="1" x14ac:dyDescent="0.3">
      <c r="A13" s="6">
        <v>12</v>
      </c>
      <c r="B13" s="3" t="s">
        <v>14</v>
      </c>
      <c r="C13" s="3" t="s">
        <v>79</v>
      </c>
      <c r="D13" s="3" t="s">
        <v>169</v>
      </c>
    </row>
    <row r="14" spans="1:8" ht="15" customHeight="1" x14ac:dyDescent="0.3">
      <c r="A14" s="6">
        <v>13</v>
      </c>
      <c r="B14" s="3" t="s">
        <v>45</v>
      </c>
      <c r="C14" s="3" t="s">
        <v>117</v>
      </c>
      <c r="D14" s="3" t="s">
        <v>172</v>
      </c>
    </row>
    <row r="15" spans="1:8" ht="15" customHeight="1" x14ac:dyDescent="0.3">
      <c r="A15" s="6">
        <v>14</v>
      </c>
      <c r="B15" s="3" t="s">
        <v>13</v>
      </c>
      <c r="C15" s="3" t="s">
        <v>114</v>
      </c>
      <c r="D15" s="3" t="s">
        <v>173</v>
      </c>
    </row>
    <row r="16" spans="1:8" ht="15" customHeight="1" x14ac:dyDescent="0.3">
      <c r="A16" s="6">
        <v>15</v>
      </c>
      <c r="B16" s="3" t="s">
        <v>185</v>
      </c>
      <c r="C16" s="3" t="s">
        <v>115</v>
      </c>
      <c r="D16" s="3" t="s">
        <v>85</v>
      </c>
    </row>
    <row r="17" spans="1:4" ht="15" customHeight="1" x14ac:dyDescent="0.3">
      <c r="A17" s="6">
        <v>16</v>
      </c>
      <c r="B17" s="3" t="s">
        <v>186</v>
      </c>
      <c r="D17" s="3" t="s">
        <v>85</v>
      </c>
    </row>
    <row r="18" spans="1:4" ht="15" customHeight="1" x14ac:dyDescent="0.3">
      <c r="A18" s="6">
        <v>17</v>
      </c>
      <c r="B18" s="3" t="s">
        <v>24</v>
      </c>
      <c r="C18" s="3" t="s">
        <v>79</v>
      </c>
      <c r="D18" s="3" t="s">
        <v>171</v>
      </c>
    </row>
    <row r="19" spans="1:4" ht="15" customHeight="1" x14ac:dyDescent="0.3">
      <c r="A19" s="6">
        <v>18</v>
      </c>
      <c r="B19" s="3" t="s">
        <v>55</v>
      </c>
      <c r="C19" s="3" t="s">
        <v>114</v>
      </c>
      <c r="D19" s="3" t="s">
        <v>174</v>
      </c>
    </row>
    <row r="20" spans="1:4" ht="15" customHeight="1" x14ac:dyDescent="0.3">
      <c r="A20" s="6">
        <v>19</v>
      </c>
      <c r="B20" s="3" t="s">
        <v>19</v>
      </c>
      <c r="C20" s="3" t="s">
        <v>114</v>
      </c>
      <c r="D20" s="3" t="s">
        <v>85</v>
      </c>
    </row>
    <row r="21" spans="1:4" ht="15" customHeight="1" x14ac:dyDescent="0.3">
      <c r="A21" s="6">
        <v>20</v>
      </c>
      <c r="B21" s="3" t="s">
        <v>133</v>
      </c>
      <c r="C21" s="3" t="s">
        <v>114</v>
      </c>
      <c r="D21" s="3" t="s">
        <v>169</v>
      </c>
    </row>
    <row r="22" spans="1:4" ht="15" customHeight="1" x14ac:dyDescent="0.3">
      <c r="A22" s="6">
        <v>21</v>
      </c>
      <c r="B22" s="3" t="s">
        <v>15</v>
      </c>
      <c r="C22" s="3" t="s">
        <v>117</v>
      </c>
      <c r="D22" s="3" t="s">
        <v>87</v>
      </c>
    </row>
    <row r="23" spans="1:4" ht="15" customHeight="1" x14ac:dyDescent="0.3">
      <c r="A23" s="6">
        <v>22</v>
      </c>
      <c r="B23" s="3" t="s">
        <v>142</v>
      </c>
      <c r="C23" s="3" t="s">
        <v>114</v>
      </c>
      <c r="D23" s="3" t="s">
        <v>171</v>
      </c>
    </row>
    <row r="24" spans="1:4" ht="15" customHeight="1" x14ac:dyDescent="0.3">
      <c r="A24" s="6">
        <v>23</v>
      </c>
      <c r="B24" s="3" t="s">
        <v>189</v>
      </c>
      <c r="C24" s="3" t="s">
        <v>79</v>
      </c>
      <c r="D24" s="3" t="s">
        <v>169</v>
      </c>
    </row>
    <row r="25" spans="1:4" ht="15" customHeight="1" x14ac:dyDescent="0.3">
      <c r="A25" s="6">
        <v>24</v>
      </c>
      <c r="B25" s="3" t="s">
        <v>54</v>
      </c>
      <c r="C25" s="3" t="s">
        <v>115</v>
      </c>
      <c r="D25" s="3" t="s">
        <v>173</v>
      </c>
    </row>
    <row r="26" spans="1:4" ht="15" customHeight="1" x14ac:dyDescent="0.3">
      <c r="A26" s="6">
        <v>25</v>
      </c>
      <c r="B26" s="3" t="s">
        <v>34</v>
      </c>
      <c r="C26" s="3" t="s">
        <v>118</v>
      </c>
      <c r="D26" s="3" t="s">
        <v>169</v>
      </c>
    </row>
    <row r="27" spans="1:4" ht="15" customHeight="1" x14ac:dyDescent="0.3">
      <c r="A27" s="6">
        <v>26</v>
      </c>
      <c r="B27" s="3" t="s">
        <v>18</v>
      </c>
      <c r="C27" s="3" t="s">
        <v>115</v>
      </c>
      <c r="D27" s="3" t="s">
        <v>169</v>
      </c>
    </row>
    <row r="28" spans="1:4" ht="15" customHeight="1" x14ac:dyDescent="0.3">
      <c r="A28" s="6">
        <v>27</v>
      </c>
      <c r="B28" s="3" t="s">
        <v>75</v>
      </c>
      <c r="C28" s="3" t="s">
        <v>79</v>
      </c>
      <c r="D28" s="3" t="s">
        <v>169</v>
      </c>
    </row>
    <row r="29" spans="1:4" ht="15" customHeight="1" x14ac:dyDescent="0.3">
      <c r="A29" s="6">
        <v>28</v>
      </c>
      <c r="B29" s="3" t="s">
        <v>187</v>
      </c>
      <c r="C29" s="3" t="s">
        <v>120</v>
      </c>
      <c r="D29" s="3" t="s">
        <v>174</v>
      </c>
    </row>
    <row r="30" spans="1:4" ht="15" customHeight="1" x14ac:dyDescent="0.3">
      <c r="A30" s="6">
        <v>29</v>
      </c>
      <c r="B30" s="3" t="s">
        <v>188</v>
      </c>
      <c r="C30" s="3" t="s">
        <v>79</v>
      </c>
      <c r="D30" s="3" t="s">
        <v>169</v>
      </c>
    </row>
    <row r="31" spans="1:4" ht="15" customHeight="1" x14ac:dyDescent="0.3">
      <c r="A31" s="6">
        <v>30</v>
      </c>
      <c r="B31" s="3" t="s">
        <v>21</v>
      </c>
      <c r="C31" s="3" t="s">
        <v>117</v>
      </c>
      <c r="D31" s="3" t="s">
        <v>87</v>
      </c>
    </row>
    <row r="32" spans="1:4" ht="15" customHeight="1" x14ac:dyDescent="0.3">
      <c r="A32" s="6">
        <v>31</v>
      </c>
      <c r="B32" s="3" t="s">
        <v>22</v>
      </c>
      <c r="C32" s="3" t="s">
        <v>115</v>
      </c>
      <c r="D32" s="3" t="s">
        <v>169</v>
      </c>
    </row>
    <row r="33" spans="1:4" ht="15" customHeight="1" x14ac:dyDescent="0.3">
      <c r="A33" s="6">
        <v>32</v>
      </c>
      <c r="B33" s="3" t="s">
        <v>238</v>
      </c>
      <c r="C33" s="3" t="s">
        <v>115</v>
      </c>
      <c r="D33" s="3" t="s">
        <v>184</v>
      </c>
    </row>
    <row r="34" spans="1:4" ht="15" customHeight="1" x14ac:dyDescent="0.3">
      <c r="A34" s="6">
        <v>33</v>
      </c>
      <c r="B34" s="3" t="s">
        <v>145</v>
      </c>
      <c r="C34" s="3" t="s">
        <v>121</v>
      </c>
      <c r="D34" s="3" t="s">
        <v>169</v>
      </c>
    </row>
    <row r="35" spans="1:4" ht="15" customHeight="1" x14ac:dyDescent="0.3">
      <c r="A35" s="6">
        <v>34</v>
      </c>
      <c r="B35" s="3" t="s">
        <v>190</v>
      </c>
      <c r="C35" s="3" t="s">
        <v>117</v>
      </c>
      <c r="D35" s="3" t="s">
        <v>176</v>
      </c>
    </row>
    <row r="36" spans="1:4" ht="15" customHeight="1" x14ac:dyDescent="0.3">
      <c r="A36" s="6">
        <v>35</v>
      </c>
      <c r="B36" s="3" t="s">
        <v>9</v>
      </c>
      <c r="C36" s="3" t="s">
        <v>115</v>
      </c>
      <c r="D36" s="3" t="s">
        <v>85</v>
      </c>
    </row>
    <row r="37" spans="1:4" ht="15" customHeight="1" x14ac:dyDescent="0.3">
      <c r="A37" s="6">
        <v>36</v>
      </c>
      <c r="B37" s="3" t="s">
        <v>25</v>
      </c>
      <c r="C37" s="3" t="s">
        <v>114</v>
      </c>
      <c r="D37" s="3" t="s">
        <v>169</v>
      </c>
    </row>
    <row r="38" spans="1:4" ht="15" customHeight="1" x14ac:dyDescent="0.3">
      <c r="A38" s="6">
        <v>37</v>
      </c>
      <c r="B38" s="3" t="s">
        <v>191</v>
      </c>
      <c r="D38" s="3" t="s">
        <v>169</v>
      </c>
    </row>
    <row r="39" spans="1:4" ht="15" customHeight="1" x14ac:dyDescent="0.3">
      <c r="A39" s="6">
        <v>38</v>
      </c>
      <c r="B39" s="3" t="s">
        <v>139</v>
      </c>
      <c r="C39" s="3" t="s">
        <v>78</v>
      </c>
      <c r="D39" s="3" t="s">
        <v>175</v>
      </c>
    </row>
    <row r="40" spans="1:4" ht="15" customHeight="1" x14ac:dyDescent="0.3">
      <c r="A40" s="6">
        <v>39</v>
      </c>
      <c r="B40" s="3" t="s">
        <v>30</v>
      </c>
      <c r="C40" s="3" t="s">
        <v>119</v>
      </c>
      <c r="D40" s="3" t="s">
        <v>177</v>
      </c>
    </row>
    <row r="41" spans="1:4" ht="15" customHeight="1" x14ac:dyDescent="0.3">
      <c r="A41" s="6">
        <v>40</v>
      </c>
      <c r="B41" s="3" t="s">
        <v>192</v>
      </c>
      <c r="D41" s="3" t="s">
        <v>85</v>
      </c>
    </row>
    <row r="42" spans="1:4" ht="15" customHeight="1" x14ac:dyDescent="0.3">
      <c r="A42" s="6">
        <v>41</v>
      </c>
      <c r="B42" s="3" t="s">
        <v>146</v>
      </c>
      <c r="C42" s="3" t="s">
        <v>119</v>
      </c>
      <c r="D42" s="3" t="s">
        <v>169</v>
      </c>
    </row>
    <row r="43" spans="1:4" ht="15" customHeight="1" x14ac:dyDescent="0.3">
      <c r="A43" s="6">
        <v>42</v>
      </c>
      <c r="B43" s="3" t="s">
        <v>33</v>
      </c>
      <c r="C43" s="3" t="s">
        <v>115</v>
      </c>
      <c r="D43" s="3" t="s">
        <v>169</v>
      </c>
    </row>
    <row r="44" spans="1:4" ht="15" customHeight="1" x14ac:dyDescent="0.3">
      <c r="A44" s="6">
        <v>43</v>
      </c>
      <c r="B44" s="3" t="s">
        <v>23</v>
      </c>
      <c r="C44" s="3" t="s">
        <v>114</v>
      </c>
      <c r="D44" s="3" t="s">
        <v>175</v>
      </c>
    </row>
    <row r="45" spans="1:4" ht="15" customHeight="1" x14ac:dyDescent="0.3">
      <c r="A45" s="6">
        <v>44</v>
      </c>
      <c r="B45" s="3" t="s">
        <v>31</v>
      </c>
      <c r="C45" s="3" t="s">
        <v>115</v>
      </c>
      <c r="D45" s="3" t="s">
        <v>169</v>
      </c>
    </row>
    <row r="46" spans="1:4" ht="15" customHeight="1" x14ac:dyDescent="0.3">
      <c r="A46" s="6">
        <v>45</v>
      </c>
      <c r="B46" s="3" t="s">
        <v>41</v>
      </c>
      <c r="C46" s="3" t="s">
        <v>79</v>
      </c>
      <c r="D46" s="3" t="s">
        <v>169</v>
      </c>
    </row>
    <row r="47" spans="1:4" ht="15" customHeight="1" x14ac:dyDescent="0.3">
      <c r="A47" s="6">
        <v>46</v>
      </c>
      <c r="B47" s="3" t="s">
        <v>43</v>
      </c>
      <c r="C47" s="3" t="s">
        <v>117</v>
      </c>
      <c r="D47" s="3" t="s">
        <v>87</v>
      </c>
    </row>
    <row r="48" spans="1:4" ht="15" customHeight="1" x14ac:dyDescent="0.3">
      <c r="A48" s="6">
        <v>47</v>
      </c>
      <c r="B48" s="3" t="s">
        <v>60</v>
      </c>
      <c r="C48" s="3" t="s">
        <v>115</v>
      </c>
      <c r="D48" s="3" t="s">
        <v>171</v>
      </c>
    </row>
    <row r="49" spans="1:4" ht="15" customHeight="1" x14ac:dyDescent="0.3">
      <c r="A49" s="6">
        <v>48</v>
      </c>
      <c r="B49" s="3" t="s">
        <v>17</v>
      </c>
      <c r="C49" s="3" t="s">
        <v>114</v>
      </c>
      <c r="D49" s="3" t="s">
        <v>87</v>
      </c>
    </row>
    <row r="50" spans="1:4" ht="15" customHeight="1" x14ac:dyDescent="0.3">
      <c r="A50" s="6">
        <v>49</v>
      </c>
      <c r="B50" s="3" t="s">
        <v>26</v>
      </c>
      <c r="C50" s="3" t="s">
        <v>114</v>
      </c>
      <c r="D50" s="3" t="s">
        <v>85</v>
      </c>
    </row>
    <row r="51" spans="1:4" ht="15" customHeight="1" x14ac:dyDescent="0.3">
      <c r="A51" s="6">
        <v>50</v>
      </c>
      <c r="B51" s="3" t="s">
        <v>162</v>
      </c>
      <c r="C51" s="3" t="s">
        <v>117</v>
      </c>
      <c r="D51" s="3" t="s">
        <v>175</v>
      </c>
    </row>
    <row r="52" spans="1:4" ht="15" customHeight="1" x14ac:dyDescent="0.3">
      <c r="A52" s="6">
        <v>51</v>
      </c>
      <c r="B52" s="3" t="s">
        <v>130</v>
      </c>
      <c r="D52" s="3" t="s">
        <v>175</v>
      </c>
    </row>
    <row r="53" spans="1:4" ht="15" customHeight="1" x14ac:dyDescent="0.3">
      <c r="A53" s="6">
        <v>52</v>
      </c>
      <c r="B53" s="3" t="s">
        <v>161</v>
      </c>
      <c r="C53" s="3" t="s">
        <v>78</v>
      </c>
      <c r="D53" s="3" t="s">
        <v>123</v>
      </c>
    </row>
    <row r="54" spans="1:4" ht="15" customHeight="1" x14ac:dyDescent="0.3">
      <c r="A54" s="6">
        <v>53</v>
      </c>
      <c r="B54" s="3" t="s">
        <v>46</v>
      </c>
      <c r="D54" s="3" t="s">
        <v>125</v>
      </c>
    </row>
    <row r="55" spans="1:4" ht="15" customHeight="1" x14ac:dyDescent="0.3">
      <c r="A55" s="6">
        <v>54</v>
      </c>
      <c r="B55" s="3" t="s">
        <v>51</v>
      </c>
      <c r="D55" s="3" t="s">
        <v>175</v>
      </c>
    </row>
    <row r="56" spans="1:4" ht="15" customHeight="1" x14ac:dyDescent="0.3">
      <c r="A56" s="6">
        <v>55</v>
      </c>
      <c r="B56" s="3" t="s">
        <v>39</v>
      </c>
      <c r="C56" s="3" t="s">
        <v>115</v>
      </c>
      <c r="D56" s="3" t="s">
        <v>175</v>
      </c>
    </row>
    <row r="57" spans="1:4" ht="15" customHeight="1" x14ac:dyDescent="0.3">
      <c r="A57" s="6">
        <v>56</v>
      </c>
      <c r="B57" s="3" t="s">
        <v>206</v>
      </c>
      <c r="C57" s="3" t="s">
        <v>114</v>
      </c>
      <c r="D57" s="3" t="s">
        <v>87</v>
      </c>
    </row>
    <row r="58" spans="1:4" ht="15" customHeight="1" x14ac:dyDescent="0.3">
      <c r="A58" s="6">
        <v>57</v>
      </c>
      <c r="B58" s="3" t="s">
        <v>27</v>
      </c>
      <c r="C58" s="3" t="s">
        <v>115</v>
      </c>
      <c r="D58" s="3" t="s">
        <v>125</v>
      </c>
    </row>
    <row r="59" spans="1:4" ht="15" customHeight="1" x14ac:dyDescent="0.3">
      <c r="A59" s="6">
        <v>58</v>
      </c>
      <c r="B59" s="3" t="s">
        <v>232</v>
      </c>
      <c r="C59" s="3" t="s">
        <v>115</v>
      </c>
      <c r="D59" s="3" t="s">
        <v>173</v>
      </c>
    </row>
    <row r="60" spans="1:4" ht="15" customHeight="1" x14ac:dyDescent="0.3">
      <c r="A60" s="6">
        <v>59</v>
      </c>
      <c r="B60" s="3" t="s">
        <v>35</v>
      </c>
      <c r="C60" s="3" t="s">
        <v>114</v>
      </c>
      <c r="D60" s="3" t="s">
        <v>85</v>
      </c>
    </row>
    <row r="61" spans="1:4" ht="15" customHeight="1" x14ac:dyDescent="0.3">
      <c r="A61" s="6">
        <v>60</v>
      </c>
      <c r="B61" s="3" t="s">
        <v>140</v>
      </c>
      <c r="C61" s="3" t="s">
        <v>118</v>
      </c>
      <c r="D61" s="3" t="s">
        <v>171</v>
      </c>
    </row>
    <row r="62" spans="1:4" ht="15" customHeight="1" x14ac:dyDescent="0.3">
      <c r="A62" s="6">
        <v>61</v>
      </c>
      <c r="B62" s="3" t="s">
        <v>40</v>
      </c>
      <c r="D62" s="3" t="s">
        <v>175</v>
      </c>
    </row>
    <row r="63" spans="1:4" ht="15" customHeight="1" x14ac:dyDescent="0.3">
      <c r="A63" s="6">
        <v>62</v>
      </c>
      <c r="B63" s="3" t="s">
        <v>193</v>
      </c>
      <c r="C63" s="3" t="s">
        <v>117</v>
      </c>
      <c r="D63" s="3" t="s">
        <v>177</v>
      </c>
    </row>
    <row r="64" spans="1:4" ht="15" customHeight="1" x14ac:dyDescent="0.3">
      <c r="A64" s="6">
        <v>63</v>
      </c>
      <c r="B64" s="3" t="s">
        <v>194</v>
      </c>
      <c r="C64" s="3" t="s">
        <v>117</v>
      </c>
      <c r="D64" s="3" t="s">
        <v>85</v>
      </c>
    </row>
    <row r="65" spans="1:4" ht="15" customHeight="1" x14ac:dyDescent="0.3">
      <c r="A65" s="6">
        <v>64</v>
      </c>
      <c r="B65" s="3" t="s">
        <v>131</v>
      </c>
      <c r="C65" s="3" t="s">
        <v>122</v>
      </c>
      <c r="D65" s="3" t="s">
        <v>87</v>
      </c>
    </row>
    <row r="66" spans="1:4" ht="15" customHeight="1" x14ac:dyDescent="0.3">
      <c r="A66" s="6">
        <v>65</v>
      </c>
      <c r="B66" s="3" t="s">
        <v>195</v>
      </c>
      <c r="C66" s="3" t="s">
        <v>79</v>
      </c>
      <c r="D66" s="3" t="s">
        <v>169</v>
      </c>
    </row>
    <row r="67" spans="1:4" ht="15" customHeight="1" x14ac:dyDescent="0.3">
      <c r="A67" s="6">
        <v>66</v>
      </c>
      <c r="B67" s="3" t="s">
        <v>48</v>
      </c>
      <c r="C67" s="3" t="s">
        <v>78</v>
      </c>
      <c r="D67" s="3" t="s">
        <v>171</v>
      </c>
    </row>
    <row r="68" spans="1:4" ht="15" customHeight="1" x14ac:dyDescent="0.3">
      <c r="A68" s="6">
        <v>67</v>
      </c>
      <c r="B68" s="3" t="s">
        <v>49</v>
      </c>
      <c r="C68" s="3" t="s">
        <v>117</v>
      </c>
      <c r="D68" s="3" t="s">
        <v>125</v>
      </c>
    </row>
    <row r="69" spans="1:4" ht="15" customHeight="1" x14ac:dyDescent="0.3">
      <c r="A69" s="6">
        <v>68</v>
      </c>
      <c r="B69" s="3" t="s">
        <v>196</v>
      </c>
      <c r="C69" s="3" t="s">
        <v>114</v>
      </c>
      <c r="D69" s="3" t="s">
        <v>169</v>
      </c>
    </row>
    <row r="70" spans="1:4" ht="15" customHeight="1" x14ac:dyDescent="0.3">
      <c r="A70" s="6">
        <v>69</v>
      </c>
      <c r="B70" s="3" t="s">
        <v>200</v>
      </c>
      <c r="C70" s="3" t="s">
        <v>117</v>
      </c>
      <c r="D70" s="3" t="s">
        <v>169</v>
      </c>
    </row>
    <row r="71" spans="1:4" ht="15" customHeight="1" x14ac:dyDescent="0.3">
      <c r="A71" s="6">
        <v>70</v>
      </c>
      <c r="B71" s="3" t="s">
        <v>50</v>
      </c>
      <c r="C71" s="3" t="s">
        <v>114</v>
      </c>
      <c r="D71" s="3" t="s">
        <v>126</v>
      </c>
    </row>
    <row r="72" spans="1:4" ht="15" customHeight="1" x14ac:dyDescent="0.3">
      <c r="A72" s="6">
        <v>71</v>
      </c>
      <c r="B72" s="3" t="s">
        <v>36</v>
      </c>
      <c r="C72" s="3" t="s">
        <v>117</v>
      </c>
      <c r="D72" s="3" t="s">
        <v>87</v>
      </c>
    </row>
    <row r="73" spans="1:4" ht="15" customHeight="1" x14ac:dyDescent="0.3">
      <c r="A73" s="6">
        <v>72</v>
      </c>
      <c r="B73" s="3" t="s">
        <v>197</v>
      </c>
      <c r="C73" s="3" t="s">
        <v>118</v>
      </c>
      <c r="D73" s="3" t="s">
        <v>85</v>
      </c>
    </row>
    <row r="74" spans="1:4" ht="15" customHeight="1" x14ac:dyDescent="0.3">
      <c r="A74" s="6">
        <v>73</v>
      </c>
      <c r="B74" s="3" t="s">
        <v>155</v>
      </c>
      <c r="D74" s="3" t="s">
        <v>176</v>
      </c>
    </row>
    <row r="75" spans="1:4" ht="15" customHeight="1" x14ac:dyDescent="0.3">
      <c r="A75" s="6">
        <v>74</v>
      </c>
      <c r="B75" s="3" t="s">
        <v>198</v>
      </c>
      <c r="C75" s="3" t="s">
        <v>115</v>
      </c>
      <c r="D75" s="3" t="s">
        <v>85</v>
      </c>
    </row>
    <row r="76" spans="1:4" ht="15" customHeight="1" x14ac:dyDescent="0.3">
      <c r="A76" s="6">
        <v>75</v>
      </c>
      <c r="B76" s="3" t="s">
        <v>199</v>
      </c>
      <c r="C76" s="3" t="s">
        <v>117</v>
      </c>
      <c r="D76" s="3" t="s">
        <v>171</v>
      </c>
    </row>
    <row r="77" spans="1:4" ht="15" customHeight="1" x14ac:dyDescent="0.3">
      <c r="A77" s="6">
        <v>76</v>
      </c>
      <c r="B77" s="3" t="s">
        <v>38</v>
      </c>
      <c r="C77" s="3" t="s">
        <v>117</v>
      </c>
      <c r="D77" s="3" t="s">
        <v>125</v>
      </c>
    </row>
    <row r="78" spans="1:4" ht="15" customHeight="1" x14ac:dyDescent="0.3">
      <c r="A78" s="6">
        <v>77</v>
      </c>
      <c r="B78" s="3" t="s">
        <v>205</v>
      </c>
      <c r="D78" s="3" t="s">
        <v>87</v>
      </c>
    </row>
    <row r="79" spans="1:4" ht="15" customHeight="1" x14ac:dyDescent="0.3">
      <c r="A79" s="6">
        <v>78</v>
      </c>
      <c r="B79" s="3" t="s">
        <v>47</v>
      </c>
      <c r="C79" s="3" t="s">
        <v>115</v>
      </c>
      <c r="D79" s="3" t="s">
        <v>87</v>
      </c>
    </row>
    <row r="80" spans="1:4" ht="15" customHeight="1" x14ac:dyDescent="0.3">
      <c r="A80" s="6">
        <v>79</v>
      </c>
      <c r="B80" s="3" t="s">
        <v>202</v>
      </c>
      <c r="C80" s="3" t="s">
        <v>114</v>
      </c>
      <c r="D80" s="3" t="s">
        <v>176</v>
      </c>
    </row>
    <row r="81" spans="1:4" ht="15" customHeight="1" x14ac:dyDescent="0.3">
      <c r="A81" s="6">
        <v>80</v>
      </c>
      <c r="B81" s="3" t="s">
        <v>64</v>
      </c>
      <c r="D81" s="3" t="s">
        <v>176</v>
      </c>
    </row>
    <row r="82" spans="1:4" ht="15" customHeight="1" x14ac:dyDescent="0.3">
      <c r="A82" s="6">
        <v>81</v>
      </c>
      <c r="B82" s="3" t="s">
        <v>201</v>
      </c>
      <c r="D82" s="3" t="s">
        <v>125</v>
      </c>
    </row>
    <row r="83" spans="1:4" ht="15" customHeight="1" x14ac:dyDescent="0.3">
      <c r="A83" s="6">
        <v>82</v>
      </c>
      <c r="B83" s="3" t="s">
        <v>61</v>
      </c>
      <c r="C83" s="3" t="s">
        <v>117</v>
      </c>
      <c r="D83" s="3" t="s">
        <v>179</v>
      </c>
    </row>
    <row r="84" spans="1:4" ht="15" customHeight="1" x14ac:dyDescent="0.3">
      <c r="A84" s="6">
        <v>83</v>
      </c>
      <c r="B84" s="3" t="s">
        <v>53</v>
      </c>
      <c r="C84" s="3" t="s">
        <v>114</v>
      </c>
      <c r="D84" s="3" t="s">
        <v>124</v>
      </c>
    </row>
    <row r="85" spans="1:4" ht="15" customHeight="1" x14ac:dyDescent="0.3">
      <c r="A85" s="6">
        <v>84</v>
      </c>
      <c r="B85" s="3" t="s">
        <v>149</v>
      </c>
      <c r="D85" s="3" t="s">
        <v>178</v>
      </c>
    </row>
    <row r="86" spans="1:4" ht="15" customHeight="1" x14ac:dyDescent="0.3">
      <c r="A86" s="6">
        <v>85</v>
      </c>
      <c r="B86" s="3" t="s">
        <v>29</v>
      </c>
      <c r="C86" s="3" t="s">
        <v>114</v>
      </c>
      <c r="D86" s="3" t="s">
        <v>175</v>
      </c>
    </row>
    <row r="87" spans="1:4" ht="15" customHeight="1" x14ac:dyDescent="0.3">
      <c r="A87" s="6">
        <v>86</v>
      </c>
      <c r="B87" s="3" t="s">
        <v>28</v>
      </c>
      <c r="C87" s="3" t="s">
        <v>117</v>
      </c>
      <c r="D87" s="3" t="s">
        <v>176</v>
      </c>
    </row>
    <row r="88" spans="1:4" ht="15" customHeight="1" x14ac:dyDescent="0.3">
      <c r="A88" s="6">
        <v>87</v>
      </c>
      <c r="B88" s="3" t="s">
        <v>136</v>
      </c>
      <c r="C88" s="3" t="s">
        <v>118</v>
      </c>
      <c r="D88" s="3" t="s">
        <v>171</v>
      </c>
    </row>
    <row r="89" spans="1:4" ht="15" customHeight="1" x14ac:dyDescent="0.3">
      <c r="A89" s="6">
        <v>88</v>
      </c>
      <c r="B89" s="3" t="s">
        <v>234</v>
      </c>
      <c r="C89" s="3" t="s">
        <v>78</v>
      </c>
      <c r="D89" s="3" t="s">
        <v>169</v>
      </c>
    </row>
    <row r="90" spans="1:4" ht="15" customHeight="1" x14ac:dyDescent="0.3">
      <c r="A90" s="6">
        <v>89</v>
      </c>
      <c r="B90" s="3" t="s">
        <v>56</v>
      </c>
      <c r="C90" s="3" t="s">
        <v>115</v>
      </c>
      <c r="D90" s="3" t="s">
        <v>179</v>
      </c>
    </row>
    <row r="91" spans="1:4" ht="15" customHeight="1" x14ac:dyDescent="0.3">
      <c r="A91" s="6">
        <v>90</v>
      </c>
      <c r="B91" s="3" t="s">
        <v>37</v>
      </c>
      <c r="C91" s="3" t="s">
        <v>116</v>
      </c>
      <c r="D91" s="3" t="s">
        <v>169</v>
      </c>
    </row>
    <row r="92" spans="1:4" ht="15" customHeight="1" x14ac:dyDescent="0.3">
      <c r="A92" s="6">
        <v>91</v>
      </c>
      <c r="B92" s="3" t="s">
        <v>62</v>
      </c>
      <c r="C92" s="3" t="s">
        <v>115</v>
      </c>
      <c r="D92" s="3" t="s">
        <v>171</v>
      </c>
    </row>
    <row r="93" spans="1:4" ht="15" customHeight="1" x14ac:dyDescent="0.3">
      <c r="A93" s="6">
        <v>92</v>
      </c>
      <c r="B93" s="3" t="s">
        <v>52</v>
      </c>
      <c r="C93" s="3" t="s">
        <v>120</v>
      </c>
      <c r="D93" s="3" t="s">
        <v>177</v>
      </c>
    </row>
    <row r="94" spans="1:4" ht="15" customHeight="1" x14ac:dyDescent="0.3">
      <c r="A94" s="6">
        <v>93</v>
      </c>
      <c r="B94" s="3" t="s">
        <v>154</v>
      </c>
      <c r="C94" s="3" t="s">
        <v>114</v>
      </c>
      <c r="D94" s="3" t="s">
        <v>171</v>
      </c>
    </row>
    <row r="95" spans="1:4" ht="15" customHeight="1" x14ac:dyDescent="0.3">
      <c r="A95" s="6">
        <v>94</v>
      </c>
      <c r="B95" s="3" t="s">
        <v>203</v>
      </c>
      <c r="C95" s="3" t="s">
        <v>79</v>
      </c>
      <c r="D95" s="3" t="s">
        <v>169</v>
      </c>
    </row>
    <row r="96" spans="1:4" ht="15" customHeight="1" x14ac:dyDescent="0.3">
      <c r="A96" s="6">
        <v>95</v>
      </c>
      <c r="B96" s="3" t="s">
        <v>242</v>
      </c>
      <c r="C96" s="3" t="s">
        <v>79</v>
      </c>
      <c r="D96" s="3" t="s">
        <v>87</v>
      </c>
    </row>
    <row r="97" spans="1:4" ht="15" customHeight="1" x14ac:dyDescent="0.3">
      <c r="A97" s="6">
        <v>96</v>
      </c>
      <c r="B97" s="3" t="s">
        <v>156</v>
      </c>
      <c r="C97" s="3" t="s">
        <v>78</v>
      </c>
      <c r="D97" s="3" t="s">
        <v>125</v>
      </c>
    </row>
    <row r="98" spans="1:4" ht="15" customHeight="1" x14ac:dyDescent="0.3">
      <c r="A98" s="6">
        <v>97</v>
      </c>
      <c r="B98" s="3" t="s">
        <v>204</v>
      </c>
      <c r="C98" s="3" t="s">
        <v>118</v>
      </c>
      <c r="D98" s="3" t="s">
        <v>171</v>
      </c>
    </row>
    <row r="99" spans="1:4" ht="15" customHeight="1" x14ac:dyDescent="0.3">
      <c r="A99" s="6">
        <v>98</v>
      </c>
      <c r="B99" s="3" t="s">
        <v>59</v>
      </c>
      <c r="C99" s="3" t="s">
        <v>117</v>
      </c>
      <c r="D99" s="3" t="s">
        <v>176</v>
      </c>
    </row>
    <row r="100" spans="1:4" ht="15" customHeight="1" x14ac:dyDescent="0.3">
      <c r="A100" s="6">
        <v>99</v>
      </c>
      <c r="B100" s="3" t="s">
        <v>65</v>
      </c>
      <c r="C100" s="3" t="s">
        <v>115</v>
      </c>
      <c r="D100" s="3" t="s">
        <v>171</v>
      </c>
    </row>
    <row r="101" spans="1:4" ht="15" customHeight="1" x14ac:dyDescent="0.3">
      <c r="A101" s="6">
        <v>100</v>
      </c>
      <c r="B101" s="3" t="s">
        <v>150</v>
      </c>
      <c r="C101" s="3" t="s">
        <v>114</v>
      </c>
      <c r="D101" s="3" t="s">
        <v>176</v>
      </c>
    </row>
    <row r="102" spans="1:4" ht="15" customHeight="1" x14ac:dyDescent="0.3">
      <c r="A102" s="6">
        <v>101</v>
      </c>
      <c r="B102" s="3" t="s">
        <v>132</v>
      </c>
      <c r="C102" s="3" t="s">
        <v>115</v>
      </c>
      <c r="D102" s="3" t="s">
        <v>180</v>
      </c>
    </row>
    <row r="103" spans="1:4" ht="15" customHeight="1" x14ac:dyDescent="0.3">
      <c r="A103" s="6">
        <v>102</v>
      </c>
      <c r="B103" s="3" t="s">
        <v>239</v>
      </c>
      <c r="C103" s="3" t="s">
        <v>117</v>
      </c>
      <c r="D103" s="3" t="s">
        <v>173</v>
      </c>
    </row>
    <row r="104" spans="1:4" ht="15" customHeight="1" x14ac:dyDescent="0.3">
      <c r="A104" s="6">
        <v>103</v>
      </c>
      <c r="B104" s="3" t="s">
        <v>63</v>
      </c>
      <c r="C104" s="3" t="s">
        <v>114</v>
      </c>
      <c r="D104" s="3" t="s">
        <v>171</v>
      </c>
    </row>
    <row r="105" spans="1:4" ht="15" customHeight="1" x14ac:dyDescent="0.3">
      <c r="A105" s="6">
        <v>104</v>
      </c>
      <c r="B105" s="3" t="s">
        <v>208</v>
      </c>
      <c r="C105" s="3" t="s">
        <v>117</v>
      </c>
      <c r="D105" s="3" t="s">
        <v>85</v>
      </c>
    </row>
    <row r="106" spans="1:4" ht="15" customHeight="1" x14ac:dyDescent="0.3">
      <c r="A106" s="6">
        <v>105</v>
      </c>
      <c r="B106" s="3" t="s">
        <v>112</v>
      </c>
      <c r="C106" s="3" t="s">
        <v>114</v>
      </c>
      <c r="D106" s="3" t="s">
        <v>183</v>
      </c>
    </row>
    <row r="107" spans="1:4" ht="15" customHeight="1" x14ac:dyDescent="0.3">
      <c r="A107" s="6">
        <v>106</v>
      </c>
      <c r="B107" s="3" t="s">
        <v>144</v>
      </c>
      <c r="C107" s="3" t="s">
        <v>79</v>
      </c>
      <c r="D107" s="3" t="s">
        <v>179</v>
      </c>
    </row>
    <row r="108" spans="1:4" ht="15" customHeight="1" x14ac:dyDescent="0.3">
      <c r="A108" s="6">
        <v>107</v>
      </c>
      <c r="B108" s="3" t="s">
        <v>58</v>
      </c>
      <c r="C108" s="3" t="s">
        <v>114</v>
      </c>
      <c r="D108" s="3" t="s">
        <v>125</v>
      </c>
    </row>
    <row r="109" spans="1:4" ht="15" customHeight="1" x14ac:dyDescent="0.3">
      <c r="A109" s="6">
        <v>108</v>
      </c>
      <c r="B109" s="3" t="s">
        <v>207</v>
      </c>
      <c r="C109" s="3" t="s">
        <v>117</v>
      </c>
      <c r="D109" s="3" t="s">
        <v>177</v>
      </c>
    </row>
    <row r="110" spans="1:4" ht="15" customHeight="1" x14ac:dyDescent="0.3">
      <c r="A110" s="6">
        <v>109</v>
      </c>
      <c r="B110" s="3" t="s">
        <v>42</v>
      </c>
      <c r="C110" s="3" t="s">
        <v>78</v>
      </c>
      <c r="D110" s="3" t="s">
        <v>169</v>
      </c>
    </row>
    <row r="111" spans="1:4" ht="15" customHeight="1" x14ac:dyDescent="0.3">
      <c r="A111" s="6">
        <v>110</v>
      </c>
      <c r="B111" s="3" t="s">
        <v>74</v>
      </c>
      <c r="C111" s="3" t="s">
        <v>79</v>
      </c>
      <c r="D111" s="3" t="s">
        <v>169</v>
      </c>
    </row>
    <row r="112" spans="1:4" ht="15" customHeight="1" x14ac:dyDescent="0.3">
      <c r="A112" s="6">
        <v>111</v>
      </c>
      <c r="B112" s="3" t="s">
        <v>209</v>
      </c>
      <c r="C112" s="3" t="s">
        <v>114</v>
      </c>
      <c r="D112" s="3" t="s">
        <v>175</v>
      </c>
    </row>
    <row r="113" spans="1:4" ht="15" customHeight="1" x14ac:dyDescent="0.3">
      <c r="A113" s="6">
        <v>112</v>
      </c>
      <c r="B113" s="3" t="s">
        <v>165</v>
      </c>
      <c r="C113" s="3" t="s">
        <v>78</v>
      </c>
      <c r="D113" s="3" t="s">
        <v>175</v>
      </c>
    </row>
    <row r="114" spans="1:4" ht="15" customHeight="1" x14ac:dyDescent="0.3">
      <c r="A114" s="6">
        <v>113</v>
      </c>
      <c r="B114" s="3" t="s">
        <v>243</v>
      </c>
      <c r="C114" s="3" t="s">
        <v>114</v>
      </c>
      <c r="D114" s="3" t="s">
        <v>175</v>
      </c>
    </row>
    <row r="115" spans="1:4" ht="15" customHeight="1" x14ac:dyDescent="0.3">
      <c r="A115" s="6">
        <v>114</v>
      </c>
      <c r="B115" s="3" t="s">
        <v>210</v>
      </c>
      <c r="C115" s="3" t="s">
        <v>116</v>
      </c>
      <c r="D115" s="3" t="s">
        <v>175</v>
      </c>
    </row>
    <row r="116" spans="1:4" ht="15" customHeight="1" x14ac:dyDescent="0.3">
      <c r="A116" s="6">
        <v>115</v>
      </c>
      <c r="B116" s="3" t="s">
        <v>70</v>
      </c>
      <c r="C116" s="3" t="s">
        <v>79</v>
      </c>
      <c r="D116" s="3" t="s">
        <v>123</v>
      </c>
    </row>
    <row r="117" spans="1:4" ht="15" customHeight="1" x14ac:dyDescent="0.3">
      <c r="A117" s="6">
        <v>116</v>
      </c>
      <c r="B117" s="3" t="s">
        <v>158</v>
      </c>
      <c r="C117" s="3" t="s">
        <v>78</v>
      </c>
      <c r="D117" s="3" t="s">
        <v>169</v>
      </c>
    </row>
    <row r="118" spans="1:4" ht="15" customHeight="1" x14ac:dyDescent="0.3">
      <c r="A118" s="6">
        <v>117</v>
      </c>
      <c r="B118" s="3" t="s">
        <v>67</v>
      </c>
      <c r="C118" s="3" t="s">
        <v>117</v>
      </c>
      <c r="D118" s="3" t="s">
        <v>87</v>
      </c>
    </row>
    <row r="119" spans="1:4" ht="15" customHeight="1" x14ac:dyDescent="0.3">
      <c r="A119" s="6">
        <v>118</v>
      </c>
      <c r="B119" s="3" t="s">
        <v>247</v>
      </c>
      <c r="C119" s="3" t="s">
        <v>117</v>
      </c>
      <c r="D119" s="3" t="s">
        <v>175</v>
      </c>
    </row>
    <row r="120" spans="1:4" ht="15" customHeight="1" x14ac:dyDescent="0.3">
      <c r="A120" s="6">
        <v>119</v>
      </c>
      <c r="B120" s="3" t="s">
        <v>163</v>
      </c>
      <c r="C120" s="3" t="s">
        <v>118</v>
      </c>
      <c r="D120" s="3" t="s">
        <v>85</v>
      </c>
    </row>
    <row r="121" spans="1:4" ht="15" customHeight="1" x14ac:dyDescent="0.3">
      <c r="A121" s="6">
        <v>120</v>
      </c>
      <c r="B121" s="3" t="s">
        <v>211</v>
      </c>
      <c r="C121" s="3" t="s">
        <v>115</v>
      </c>
      <c r="D121" s="3" t="s">
        <v>179</v>
      </c>
    </row>
    <row r="122" spans="1:4" ht="15" customHeight="1" x14ac:dyDescent="0.3">
      <c r="A122" s="6">
        <v>121</v>
      </c>
      <c r="B122" s="3" t="s">
        <v>143</v>
      </c>
      <c r="C122" s="3" t="s">
        <v>78</v>
      </c>
      <c r="D122" s="3" t="s">
        <v>87</v>
      </c>
    </row>
    <row r="123" spans="1:4" ht="15" customHeight="1" x14ac:dyDescent="0.3">
      <c r="A123" s="6">
        <v>122</v>
      </c>
      <c r="B123" s="3" t="s">
        <v>248</v>
      </c>
      <c r="C123" s="3" t="s">
        <v>115</v>
      </c>
      <c r="D123" s="3" t="s">
        <v>183</v>
      </c>
    </row>
    <row r="124" spans="1:4" ht="15" customHeight="1" x14ac:dyDescent="0.3">
      <c r="A124" s="6">
        <v>123</v>
      </c>
      <c r="B124" s="3" t="s">
        <v>244</v>
      </c>
      <c r="C124" s="3" t="s">
        <v>114</v>
      </c>
      <c r="D124" s="3" t="s">
        <v>85</v>
      </c>
    </row>
    <row r="125" spans="1:4" ht="15" customHeight="1" x14ac:dyDescent="0.3">
      <c r="A125" s="6">
        <v>124</v>
      </c>
      <c r="B125" s="3" t="s">
        <v>66</v>
      </c>
      <c r="C125" s="3" t="s">
        <v>115</v>
      </c>
      <c r="D125" s="3" t="s">
        <v>176</v>
      </c>
    </row>
    <row r="126" spans="1:4" ht="15" customHeight="1" x14ac:dyDescent="0.3">
      <c r="A126" s="6">
        <v>125</v>
      </c>
      <c r="B126" s="3" t="s">
        <v>164</v>
      </c>
      <c r="C126" s="3" t="s">
        <v>78</v>
      </c>
      <c r="D126" s="3" t="s">
        <v>177</v>
      </c>
    </row>
    <row r="127" spans="1:4" ht="15" customHeight="1" x14ac:dyDescent="0.3">
      <c r="A127" s="6">
        <v>126</v>
      </c>
      <c r="B127" s="3" t="s">
        <v>148</v>
      </c>
      <c r="C127" s="3" t="s">
        <v>114</v>
      </c>
      <c r="D127" s="3" t="s">
        <v>87</v>
      </c>
    </row>
    <row r="128" spans="1:4" ht="15" customHeight="1" x14ac:dyDescent="0.3">
      <c r="A128" s="6">
        <v>127</v>
      </c>
      <c r="B128" s="3" t="s">
        <v>213</v>
      </c>
      <c r="C128" s="3" t="s">
        <v>78</v>
      </c>
      <c r="D128" s="3" t="s">
        <v>174</v>
      </c>
    </row>
    <row r="129" spans="1:4" ht="15" customHeight="1" x14ac:dyDescent="0.3">
      <c r="A129" s="6">
        <v>128</v>
      </c>
      <c r="B129" s="3" t="s">
        <v>160</v>
      </c>
      <c r="C129" s="3" t="s">
        <v>79</v>
      </c>
      <c r="D129" s="3" t="s">
        <v>183</v>
      </c>
    </row>
    <row r="130" spans="1:4" ht="15" customHeight="1" x14ac:dyDescent="0.3">
      <c r="A130" s="6">
        <v>129</v>
      </c>
      <c r="B130" s="3" t="s">
        <v>214</v>
      </c>
      <c r="C130" s="3" t="s">
        <v>78</v>
      </c>
      <c r="D130" s="3" t="s">
        <v>169</v>
      </c>
    </row>
    <row r="131" spans="1:4" ht="15" customHeight="1" x14ac:dyDescent="0.3">
      <c r="A131" s="6">
        <v>130</v>
      </c>
      <c r="B131" s="3" t="s">
        <v>141</v>
      </c>
      <c r="C131" s="3" t="s">
        <v>117</v>
      </c>
      <c r="D131" s="3" t="s">
        <v>126</v>
      </c>
    </row>
    <row r="132" spans="1:4" ht="15" customHeight="1" x14ac:dyDescent="0.3">
      <c r="A132" s="6">
        <v>131</v>
      </c>
      <c r="B132" s="3" t="s">
        <v>215</v>
      </c>
      <c r="D132" s="3" t="s">
        <v>125</v>
      </c>
    </row>
    <row r="133" spans="1:4" ht="15" customHeight="1" x14ac:dyDescent="0.3">
      <c r="A133" s="6">
        <v>132</v>
      </c>
      <c r="B133" s="3" t="s">
        <v>216</v>
      </c>
      <c r="C133" s="3" t="s">
        <v>115</v>
      </c>
      <c r="D133" s="3" t="s">
        <v>175</v>
      </c>
    </row>
    <row r="134" spans="1:4" ht="15" customHeight="1" x14ac:dyDescent="0.3">
      <c r="A134" s="6">
        <v>133</v>
      </c>
      <c r="B134" s="3" t="s">
        <v>217</v>
      </c>
      <c r="C134" s="3" t="s">
        <v>117</v>
      </c>
      <c r="D134" s="3" t="s">
        <v>126</v>
      </c>
    </row>
    <row r="135" spans="1:4" ht="15" customHeight="1" x14ac:dyDescent="0.3">
      <c r="A135" s="6">
        <v>134</v>
      </c>
      <c r="B135" s="3" t="s">
        <v>221</v>
      </c>
      <c r="C135" s="3" t="s">
        <v>117</v>
      </c>
      <c r="D135" s="3" t="s">
        <v>126</v>
      </c>
    </row>
    <row r="136" spans="1:4" ht="15" customHeight="1" x14ac:dyDescent="0.3">
      <c r="A136" s="6">
        <v>135</v>
      </c>
      <c r="B136" s="3" t="s">
        <v>113</v>
      </c>
      <c r="C136" s="3" t="s">
        <v>115</v>
      </c>
      <c r="D136" s="3" t="s">
        <v>184</v>
      </c>
    </row>
    <row r="137" spans="1:4" ht="15" customHeight="1" x14ac:dyDescent="0.3">
      <c r="A137" s="6">
        <v>136</v>
      </c>
      <c r="B137" s="3" t="s">
        <v>219</v>
      </c>
      <c r="D137" s="3" t="s">
        <v>178</v>
      </c>
    </row>
    <row r="138" spans="1:4" ht="15" customHeight="1" x14ac:dyDescent="0.3">
      <c r="A138" s="6">
        <v>137</v>
      </c>
      <c r="B138" s="3" t="s">
        <v>218</v>
      </c>
      <c r="C138" s="3" t="s">
        <v>117</v>
      </c>
      <c r="D138" s="3" t="s">
        <v>169</v>
      </c>
    </row>
    <row r="139" spans="1:4" ht="15" customHeight="1" x14ac:dyDescent="0.3">
      <c r="A139" s="6">
        <v>138</v>
      </c>
      <c r="B139" s="3" t="s">
        <v>57</v>
      </c>
      <c r="C139" s="3" t="s">
        <v>114</v>
      </c>
      <c r="D139" s="3" t="s">
        <v>181</v>
      </c>
    </row>
    <row r="140" spans="1:4" ht="15" customHeight="1" x14ac:dyDescent="0.3">
      <c r="A140" s="6">
        <v>139</v>
      </c>
      <c r="B140" s="3" t="s">
        <v>151</v>
      </c>
      <c r="C140" s="3" t="s">
        <v>114</v>
      </c>
      <c r="D140" s="3" t="s">
        <v>176</v>
      </c>
    </row>
    <row r="141" spans="1:4" ht="15" customHeight="1" x14ac:dyDescent="0.3">
      <c r="A141" s="6">
        <v>140</v>
      </c>
      <c r="B141" s="3" t="s">
        <v>220</v>
      </c>
      <c r="D141" s="3" t="s">
        <v>169</v>
      </c>
    </row>
    <row r="142" spans="1:4" ht="15" customHeight="1" x14ac:dyDescent="0.3">
      <c r="A142" s="6">
        <v>141</v>
      </c>
      <c r="B142" s="3" t="s">
        <v>134</v>
      </c>
      <c r="D142" s="3" t="s">
        <v>183</v>
      </c>
    </row>
    <row r="143" spans="1:4" ht="15" customHeight="1" x14ac:dyDescent="0.3">
      <c r="A143" s="6">
        <v>142</v>
      </c>
      <c r="B143" s="3" t="s">
        <v>241</v>
      </c>
      <c r="D143" s="3" t="s">
        <v>85</v>
      </c>
    </row>
    <row r="144" spans="1:4" ht="15" customHeight="1" x14ac:dyDescent="0.3">
      <c r="A144" s="6">
        <v>143</v>
      </c>
      <c r="B144" s="3" t="s">
        <v>157</v>
      </c>
      <c r="C144" s="3" t="s">
        <v>117</v>
      </c>
      <c r="D144" s="3" t="s">
        <v>169</v>
      </c>
    </row>
    <row r="145" spans="1:4" ht="15" customHeight="1" x14ac:dyDescent="0.3">
      <c r="A145" s="6">
        <v>144</v>
      </c>
      <c r="B145" s="3" t="s">
        <v>44</v>
      </c>
      <c r="C145" s="3" t="s">
        <v>114</v>
      </c>
      <c r="D145" s="3" t="s">
        <v>169</v>
      </c>
    </row>
    <row r="146" spans="1:4" ht="15" customHeight="1" x14ac:dyDescent="0.3">
      <c r="A146" s="6">
        <v>145</v>
      </c>
      <c r="B146" s="3" t="s">
        <v>212</v>
      </c>
      <c r="D146" s="3" t="s">
        <v>87</v>
      </c>
    </row>
    <row r="147" spans="1:4" ht="15" customHeight="1" x14ac:dyDescent="0.3">
      <c r="A147" s="6">
        <v>146</v>
      </c>
      <c r="B147" s="3" t="s">
        <v>222</v>
      </c>
      <c r="C147" s="3" t="s">
        <v>114</v>
      </c>
      <c r="D147" s="3" t="s">
        <v>171</v>
      </c>
    </row>
    <row r="148" spans="1:4" ht="15" customHeight="1" x14ac:dyDescent="0.3">
      <c r="A148" s="6">
        <v>147</v>
      </c>
      <c r="B148" s="3" t="s">
        <v>225</v>
      </c>
      <c r="C148" s="3" t="s">
        <v>116</v>
      </c>
      <c r="D148" s="3" t="s">
        <v>169</v>
      </c>
    </row>
    <row r="149" spans="1:4" ht="15" customHeight="1" x14ac:dyDescent="0.3">
      <c r="A149" s="6">
        <v>148</v>
      </c>
      <c r="B149" s="3" t="s">
        <v>223</v>
      </c>
      <c r="D149" s="3" t="s">
        <v>175</v>
      </c>
    </row>
    <row r="150" spans="1:4" ht="15" customHeight="1" x14ac:dyDescent="0.3">
      <c r="A150" s="6">
        <v>149</v>
      </c>
      <c r="B150" s="3" t="s">
        <v>240</v>
      </c>
      <c r="C150" s="3" t="s">
        <v>117</v>
      </c>
      <c r="D150" s="3" t="s">
        <v>169</v>
      </c>
    </row>
    <row r="151" spans="1:4" ht="15" customHeight="1" x14ac:dyDescent="0.3">
      <c r="A151" s="6">
        <v>150</v>
      </c>
      <c r="B151" s="3" t="s">
        <v>235</v>
      </c>
      <c r="C151" s="3" t="s">
        <v>114</v>
      </c>
      <c r="D151" s="3" t="s">
        <v>85</v>
      </c>
    </row>
    <row r="152" spans="1:4" ht="15" customHeight="1" x14ac:dyDescent="0.3">
      <c r="A152" s="6">
        <v>151</v>
      </c>
      <c r="B152" s="3" t="s">
        <v>224</v>
      </c>
      <c r="C152" s="3" t="s">
        <v>118</v>
      </c>
      <c r="D152" s="3" t="s">
        <v>179</v>
      </c>
    </row>
    <row r="153" spans="1:4" ht="15" customHeight="1" x14ac:dyDescent="0.3">
      <c r="A153" s="6">
        <v>152</v>
      </c>
      <c r="B153" s="3" t="s">
        <v>166</v>
      </c>
      <c r="C153" s="3" t="s">
        <v>115</v>
      </c>
      <c r="D153" s="3" t="s">
        <v>169</v>
      </c>
    </row>
    <row r="154" spans="1:4" ht="15" customHeight="1" x14ac:dyDescent="0.3">
      <c r="A154" s="6">
        <v>153</v>
      </c>
      <c r="B154" s="3" t="s">
        <v>128</v>
      </c>
      <c r="C154" s="3" t="s">
        <v>117</v>
      </c>
      <c r="D154" s="3" t="s">
        <v>126</v>
      </c>
    </row>
    <row r="155" spans="1:4" ht="15" customHeight="1" x14ac:dyDescent="0.3">
      <c r="A155" s="6">
        <v>154</v>
      </c>
      <c r="B155" s="3" t="s">
        <v>69</v>
      </c>
      <c r="C155" s="3" t="s">
        <v>79</v>
      </c>
      <c r="D155" s="3" t="s">
        <v>169</v>
      </c>
    </row>
    <row r="156" spans="1:4" ht="15" customHeight="1" x14ac:dyDescent="0.3">
      <c r="A156" s="6">
        <v>155</v>
      </c>
      <c r="B156" s="3" t="s">
        <v>73</v>
      </c>
      <c r="D156" s="3" t="s">
        <v>182</v>
      </c>
    </row>
    <row r="157" spans="1:4" ht="15" customHeight="1" x14ac:dyDescent="0.3">
      <c r="A157" s="6">
        <v>156</v>
      </c>
      <c r="B157" s="3" t="s">
        <v>245</v>
      </c>
      <c r="C157" s="3" t="s">
        <v>118</v>
      </c>
      <c r="D157" s="3" t="s">
        <v>246</v>
      </c>
    </row>
    <row r="158" spans="1:4" ht="15" customHeight="1" x14ac:dyDescent="0.3">
      <c r="A158" s="6">
        <v>157</v>
      </c>
      <c r="B158" s="3" t="s">
        <v>152</v>
      </c>
      <c r="C158" s="3" t="s">
        <v>117</v>
      </c>
      <c r="D158" s="3" t="s">
        <v>126</v>
      </c>
    </row>
    <row r="159" spans="1:4" ht="15" customHeight="1" x14ac:dyDescent="0.3">
      <c r="A159" s="6">
        <v>158</v>
      </c>
      <c r="B159" s="3" t="s">
        <v>68</v>
      </c>
      <c r="D159" s="3" t="s">
        <v>169</v>
      </c>
    </row>
    <row r="160" spans="1:4" ht="15" customHeight="1" x14ac:dyDescent="0.3">
      <c r="A160" s="6">
        <v>159</v>
      </c>
      <c r="B160" s="3" t="s">
        <v>226</v>
      </c>
      <c r="C160" s="3" t="s">
        <v>117</v>
      </c>
      <c r="D160" s="3" t="s">
        <v>169</v>
      </c>
    </row>
    <row r="161" spans="1:4" ht="15" customHeight="1" x14ac:dyDescent="0.3">
      <c r="A161" s="6">
        <v>160</v>
      </c>
      <c r="B161" s="3" t="s">
        <v>237</v>
      </c>
      <c r="D161" s="3" t="s">
        <v>183</v>
      </c>
    </row>
    <row r="162" spans="1:4" ht="15" customHeight="1" x14ac:dyDescent="0.3">
      <c r="A162" s="6">
        <v>161</v>
      </c>
      <c r="B162" s="3" t="s">
        <v>229</v>
      </c>
      <c r="D162" s="3" t="s">
        <v>171</v>
      </c>
    </row>
    <row r="163" spans="1:4" ht="15" customHeight="1" x14ac:dyDescent="0.3">
      <c r="A163" s="6">
        <v>162</v>
      </c>
      <c r="B163" s="3" t="s">
        <v>167</v>
      </c>
      <c r="D163" s="3" t="s">
        <v>169</v>
      </c>
    </row>
    <row r="164" spans="1:4" ht="15" customHeight="1" x14ac:dyDescent="0.3">
      <c r="A164" s="6">
        <v>163</v>
      </c>
      <c r="B164" s="3" t="s">
        <v>71</v>
      </c>
      <c r="C164" s="3" t="s">
        <v>78</v>
      </c>
      <c r="D164" s="3" t="s">
        <v>171</v>
      </c>
    </row>
    <row r="165" spans="1:4" ht="15" customHeight="1" x14ac:dyDescent="0.3">
      <c r="A165" s="6">
        <v>164</v>
      </c>
      <c r="B165" s="3" t="s">
        <v>236</v>
      </c>
      <c r="C165" s="3" t="s">
        <v>117</v>
      </c>
      <c r="D165" s="3" t="s">
        <v>123</v>
      </c>
    </row>
    <row r="166" spans="1:4" ht="15" customHeight="1" x14ac:dyDescent="0.3">
      <c r="A166" s="6">
        <v>165</v>
      </c>
      <c r="B166" s="3" t="s">
        <v>227</v>
      </c>
      <c r="C166" s="3" t="s">
        <v>114</v>
      </c>
      <c r="D166" s="3" t="s">
        <v>169</v>
      </c>
    </row>
    <row r="167" spans="1:4" ht="15" customHeight="1" x14ac:dyDescent="0.3">
      <c r="A167" s="6">
        <v>166</v>
      </c>
      <c r="B167" s="3" t="s">
        <v>153</v>
      </c>
      <c r="C167" s="3" t="s">
        <v>114</v>
      </c>
      <c r="D167" s="3" t="s">
        <v>126</v>
      </c>
    </row>
    <row r="168" spans="1:4" ht="15" customHeight="1" x14ac:dyDescent="0.3">
      <c r="A168" s="6">
        <v>167</v>
      </c>
      <c r="B168" s="3" t="s">
        <v>228</v>
      </c>
      <c r="D168" s="3" t="s">
        <v>175</v>
      </c>
    </row>
    <row r="169" spans="1:4" ht="15" customHeight="1" x14ac:dyDescent="0.3">
      <c r="A169" s="6">
        <v>168</v>
      </c>
      <c r="B169" s="3" t="s">
        <v>230</v>
      </c>
      <c r="D169" s="3" t="s">
        <v>169</v>
      </c>
    </row>
    <row r="170" spans="1:4" ht="15" customHeight="1" x14ac:dyDescent="0.3">
      <c r="A170" s="6">
        <v>169</v>
      </c>
      <c r="B170" s="3" t="s">
        <v>231</v>
      </c>
      <c r="C170" s="3" t="s">
        <v>115</v>
      </c>
      <c r="D170" s="3" t="s">
        <v>169</v>
      </c>
    </row>
    <row r="171" spans="1:4" ht="15" customHeight="1" x14ac:dyDescent="0.3">
      <c r="A171" s="6">
        <v>170</v>
      </c>
      <c r="B171" s="3" t="s">
        <v>135</v>
      </c>
      <c r="C171" s="3" t="s">
        <v>118</v>
      </c>
      <c r="D171" s="3" t="s">
        <v>176</v>
      </c>
    </row>
    <row r="172" spans="1:4" ht="15" customHeight="1" x14ac:dyDescent="0.3">
      <c r="A172" s="6">
        <v>171</v>
      </c>
      <c r="B172" s="3" t="s">
        <v>249</v>
      </c>
      <c r="C172" s="3" t="s">
        <v>121</v>
      </c>
      <c r="D172" s="3" t="s">
        <v>175</v>
      </c>
    </row>
    <row r="173" spans="1:4" ht="15" customHeight="1" x14ac:dyDescent="0.3">
      <c r="A173" s="6">
        <v>172</v>
      </c>
      <c r="B173" s="3" t="s">
        <v>147</v>
      </c>
      <c r="C173" s="3" t="s">
        <v>122</v>
      </c>
      <c r="D173" s="3" t="s">
        <v>169</v>
      </c>
    </row>
    <row r="174" spans="1:4" ht="15" customHeight="1" x14ac:dyDescent="0.3">
      <c r="A174" s="6">
        <v>173</v>
      </c>
      <c r="B174" s="3" t="s">
        <v>76</v>
      </c>
      <c r="C174" s="3" t="s">
        <v>118</v>
      </c>
      <c r="D174" s="3" t="s">
        <v>169</v>
      </c>
    </row>
    <row r="175" spans="1:4" ht="15" customHeight="1" x14ac:dyDescent="0.3">
      <c r="A175" s="6">
        <v>174</v>
      </c>
      <c r="B175" s="3" t="s">
        <v>233</v>
      </c>
      <c r="C175" s="3" t="s">
        <v>114</v>
      </c>
      <c r="D175" s="3" t="s">
        <v>169</v>
      </c>
    </row>
    <row r="176" spans="1:4" ht="15" customHeight="1" x14ac:dyDescent="0.3">
      <c r="A176" s="6">
        <v>175</v>
      </c>
      <c r="B176" s="3" t="s">
        <v>72</v>
      </c>
      <c r="C176" s="3" t="s">
        <v>117</v>
      </c>
      <c r="D176" s="3" t="s">
        <v>183</v>
      </c>
    </row>
    <row r="177" spans="1:4" ht="15" customHeight="1" thickBot="1" x14ac:dyDescent="0.35">
      <c r="A177" s="11"/>
      <c r="B177" s="11"/>
      <c r="C177" s="11"/>
      <c r="D17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2019-08-14T14:19:01Z</dcterms:modified>
</cp:coreProperties>
</file>