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8\10_2018\"/>
    </mc:Choice>
  </mc:AlternateContent>
  <xr:revisionPtr revIDLastSave="0" documentId="13_ncr:1_{E83FB33A-FBB1-49DD-B958-D7AE6C45A8DB}" xr6:coauthVersionLast="41" xr6:coauthVersionMax="41" xr10:uidLastSave="{00000000-0000-0000-0000-000000000000}"/>
  <bookViews>
    <workbookView xWindow="-108" yWindow="312" windowWidth="23256" windowHeight="12156" activeTab="4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2" i="18"/>
  <c r="C170" i="18" l="1"/>
  <c r="E170" i="18"/>
  <c r="D169" i="18" l="1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70" i="18" l="1"/>
  <c r="F170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<sst xmlns="http://schemas.openxmlformats.org/spreadsheetml/2006/main" count="713" uniqueCount="248">
  <si>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</si>
  <si>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</si>
  <si>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</si>
  <si>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</si>
  <si>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</si>
  <si>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</si>
  <si>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</si>
  <si>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</si>
  <si>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</si>
  <si>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</si>
  <si>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</si>
  <si>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</si>
  <si>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</si>
  <si>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</si>
  <si>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</si>
  <si>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</si>
  <si>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</si>
  <si>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</si>
  <si>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</si>
  <si>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</si>
  <si>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</si>
  <si>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</si>
  <si>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</si>
  <si>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</si>
  <si>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</si>
  <si>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</si>
  <si>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</si>
  <si>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</si>
  <si>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</si>
  <si>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</si>
  <si>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</si>
  <si>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</si>
  <si>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</si>
  <si>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</si>
  <si>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</si>
  <si>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</si>
  <si>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</si>
  <si>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</si>
  <si>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</si>
  <si>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</si>
  <si>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</si>
  <si>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</si>
  <si>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</si>
  <si>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</si>
  <si>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</si>
  <si>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</si>
  <si>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</si>
  <si>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</si>
  <si>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</si>
  <si>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</si>
  <si>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</si>
  <si>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</si>
  <si>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</si>
  <si>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</si>
  <si>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</si>
  <si>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</si>
  <si>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</si>
  <si>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</si>
  <si>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</si>
  <si>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</si>
  <si>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</si>
  <si>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</si>
  <si>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</si>
  <si>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</si>
  <si>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</si>
  <si>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</si>
  <si>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</si>
  <si>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</si>
  <si>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</si>
  <si>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</si>
  <si>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</si>
  <si>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</si>
  <si>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</si>
  <si>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</si>
  <si>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</si>
  <si>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</si>
  <si>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</si>
  <si>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</si>
  <si>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</si>
  <si>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</si>
  <si>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</si>
  <si>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</si>
  <si>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</si>
  <si>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</si>
  <si>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</si>
  <si>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</si>
  <si>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</si>
  <si>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</si>
  <si>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</si>
  <si>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</si>
  <si>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</si>
  <si>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</si>
  <si>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</si>
  <si>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</si>
  <si>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</si>
  <si>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</si>
  <si>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</si>
  <si>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</si>
  <si>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</si>
  <si>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</si>
  <si>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</si>
  <si>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</si>
  <si>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</si>
  <si>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</si>
  <si>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</si>
  <si>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</si>
  <si>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</si>
  <si>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</si>
  <si>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</si>
  <si>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</si>
  <si>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</si>
  <si>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</si>
  <si>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</si>
  <si>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</si>
  <si>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</si>
  <si>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</si>
  <si>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</si>
  <si>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</si>
  <si>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</si>
  <si>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</si>
  <si>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</si>
  <si>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</si>
  <si>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</si>
  <si>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</si>
  <si>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</si>
  <si>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</si>
  <si>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</si>
  <si>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</si>
  <si>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</si>
  <si>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</si>
  <si>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</si>
  <si>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</si>
  <si>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</si>
  <si>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</si>
  <si>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</si>
  <si>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</si>
  <si>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</si>
  <si>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</si>
  <si>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LGT Capital Partners Ltd.</t>
  </si>
  <si>
    <t>KBI Global Investors Ltd</t>
  </si>
  <si>
    <t>Validea Capital Management, LLC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</si>
  <si>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</si>
  <si>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</si>
  <si>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</si>
  <si>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</si>
  <si>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</si>
  <si>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</si>
  <si>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</si>
  <si>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</si>
  <si>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</si>
  <si>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</si>
  <si>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</si>
  <si>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</si>
  <si>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</si>
  <si>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</si>
  <si>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</si>
  <si>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</si>
  <si>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</si>
  <si>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</si>
  <si>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</si>
  <si>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</si>
  <si>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</si>
  <si>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</si>
  <si>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</si>
  <si>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</si>
  <si>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</si>
  <si>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</si>
  <si>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Tenax Capital Ltd.</t>
  </si>
  <si>
    <t>Amundi Ireland Limited</t>
  </si>
  <si>
    <t>Ostrum Asset Management</t>
  </si>
  <si>
    <t>National-Bank AG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</si>
  <si>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</si>
  <si>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</si>
  <si>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</si>
  <si>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</si>
  <si>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</si>
  <si>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State Street Global Advisors Australia Ltd.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</si>
  <si>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</si>
  <si>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</si>
  <si>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</si>
  <si>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</si>
  <si>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</si>
  <si>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ACATIS Investment Kapitalverwaltungsgesellschaft GmbH</t>
  </si>
  <si>
    <t>Allianz Global Investors Asia Pacific Limited</t>
  </si>
  <si>
    <t>Pharus Management Lux SA</t>
  </si>
  <si>
    <t>Valiant Bank AG</t>
  </si>
  <si>
    <t>Fideuram Asset Management (Ireland) dac</t>
  </si>
  <si>
    <t>Consultinvest Asset Management SGR S.p.A.</t>
  </si>
  <si>
    <t>Neuberger Berman, LLC</t>
  </si>
  <si>
    <t>Aquinas GmbH</t>
  </si>
  <si>
    <t>BlackRock Investment Management (UK) Ltd.</t>
  </si>
  <si>
    <t>BlackRock Financial Management, Inc.</t>
  </si>
  <si>
    <t>Tassi &amp; Co. Limited</t>
  </si>
  <si>
    <t>Axxion S.A.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</si>
  <si>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</si>
  <si>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</si>
  <si>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</si>
  <si>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</si>
  <si>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</si>
  <si>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</si>
  <si>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</si>
  <si>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</si>
  <si>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Banca Finnat Euramerica S.p.A.</t>
  </si>
  <si>
    <t>Gesiuris Asset Management S.G.I.I.C., S.A.</t>
  </si>
  <si>
    <t>Pengana Capital Group Limited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</si>
  <si>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</si>
  <si>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</si>
  <si>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</si>
  <si>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</si>
  <si>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</si>
  <si>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Source: company elaboration based on the shareholders base at the time of the 2017 dividend distribution (updated yearly)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</si>
  <si>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</si>
  <si>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</si>
  <si>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</si>
  <si>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</si>
  <si>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</si>
  <si>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</si>
  <si>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</si>
  <si>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Analytic Investors, LLC_NLE</t>
  </si>
  <si>
    <t>Mellon Investments Corporation</t>
  </si>
  <si>
    <t>BNP Paribas Asset Management France SAS</t>
  </si>
  <si>
    <t>Eurizon Capital S.A.</t>
  </si>
  <si>
    <t>AXA Investment Managers Paris</t>
  </si>
  <si>
    <t>Aletti Gestielle SGR S.p.A._NLE</t>
  </si>
  <si>
    <t>CPR Asset Management</t>
  </si>
  <si>
    <t>British Columbia Investment Management Corp.</t>
  </si>
  <si>
    <t>Canada Life Investments</t>
  </si>
  <si>
    <t>Swedbank Robur Fonder AB</t>
  </si>
  <si>
    <t>Sella SGR S.p.A.</t>
  </si>
  <si>
    <t>Intermonte Advisory e Gestione</t>
  </si>
  <si>
    <t>London Capital Management Ltd.</t>
  </si>
  <si>
    <t>Kempen Capital Management N.V.</t>
  </si>
  <si>
    <t>Ecofi Investissements S.A</t>
  </si>
  <si>
    <t>Intesa Sanpaolo Private Bank Suisse Morval SA</t>
  </si>
  <si>
    <t>Aberdeen Standard Investments (Edinburgh)</t>
  </si>
  <si>
    <t>Nextam Partners SGR S.p.A.</t>
  </si>
  <si>
    <t>INVESCO Asset Management Limited</t>
  </si>
  <si>
    <t>Basellandschaftliche Kantonalbank</t>
  </si>
  <si>
    <t>Vanguard Global Advisers LLC</t>
  </si>
  <si>
    <t>QMA LLC</t>
  </si>
  <si>
    <t>Long/Short</t>
  </si>
  <si>
    <t>Kairos Partners SGR S.p.A.</t>
  </si>
  <si>
    <t>Fiera Capital Corporation</t>
  </si>
  <si>
    <t>Baillie Gifford &amp; Co.</t>
  </si>
  <si>
    <t>Renta 4 Gestora, S.G.I.I.C., S.A.</t>
  </si>
  <si>
    <t>Northern Trust Luxembourg Management Company S.A.</t>
  </si>
  <si>
    <t>TCW Asset Management Company LLC</t>
  </si>
  <si>
    <t>Source: public filing from Refinitiv as of 31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</si>
</sst>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0.22463969197205672</c:v>
                </c:pt>
                <c:pt idx="1">
                  <c:v>0.49631160127106583</c:v>
                </c:pt>
                <c:pt idx="2">
                  <c:v>0.21576059475959397</c:v>
                </c:pt>
                <c:pt idx="3">
                  <c:v>6.3288111997283444E-2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0.24418289964673245</c:v>
                </c:pt>
                <c:pt idx="1">
                  <c:v>0.30794331032555611</c:v>
                </c:pt>
                <c:pt idx="2">
                  <c:v>0.14210983286792028</c:v>
                </c:pt>
                <c:pt idx="3">
                  <c:v>1.028916559845526E-2</c:v>
                </c:pt>
                <c:pt idx="4">
                  <c:v>7.232814005657312E-2</c:v>
                </c:pt>
                <c:pt idx="5">
                  <c:v>0.10505526665669733</c:v>
                </c:pt>
                <c:pt idx="6">
                  <c:v>3.954431183189723E-2</c:v>
                </c:pt>
                <c:pt idx="7">
                  <c:v>2.7665897849114284E-2</c:v>
                </c:pt>
                <c:pt idx="8">
                  <c:v>5.0881175167053913E-2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208</v>
      </c>
      <c r="F1" s="2" t="s">
        <v>209</v>
      </c>
      <c r="H1" s="4">
        <v>1489538745</v>
      </c>
      <c r="I1" s="5" t="s">
        <v>247</v>
      </c>
    </row>
    <row r="2" spans="1:9" ht="15" customHeight="1" thickTop="1" x14ac:dyDescent="0.3">
      <c r="A2" s="6">
        <v>1</v>
      </c>
      <c r="B2" s="3" t="s">
        <v>6</v>
      </c>
      <c r="C2" s="7">
        <v>23612010</v>
      </c>
      <c r="D2" s="8">
        <f t="shared" ref="D2:D65" si="0">+C2/$H$1</f>
        <v>1.585189380219848E-2</v>
      </c>
      <c r="E2" s="9">
        <v>-130076</v>
      </c>
      <c r="F2" s="10">
        <f>+IF(ISERR(E2/(C2-E2)),"",E2/(C2-E2))</f>
        <v>-5.4787098319835923E-3</v>
      </c>
    </row>
    <row r="3" spans="1:9" ht="15" customHeight="1" x14ac:dyDescent="0.3">
      <c r="A3" s="6">
        <v>2</v>
      </c>
      <c r="B3" s="3" t="s">
        <v>7</v>
      </c>
      <c r="C3" s="7">
        <v>23186715</v>
      </c>
      <c r="D3" s="8">
        <f t="shared" si="0"/>
        <v>1.5566372528295664E-2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12</v>
      </c>
      <c r="C4" s="7">
        <v>21263798</v>
      </c>
      <c r="D4" s="8">
        <f t="shared" si="0"/>
        <v>1.4275424571114463E-2</v>
      </c>
      <c r="E4" s="9">
        <v>2495116</v>
      </c>
      <c r="F4" s="10">
        <f t="shared" si="1"/>
        <v>0.13294039506876401</v>
      </c>
    </row>
    <row r="5" spans="1:9" ht="15" customHeight="1" x14ac:dyDescent="0.3">
      <c r="A5" s="6">
        <v>4</v>
      </c>
      <c r="B5" s="3" t="s">
        <v>11</v>
      </c>
      <c r="C5" s="7">
        <v>16298168</v>
      </c>
      <c r="D5" s="8">
        <f t="shared" si="0"/>
        <v>1.0941754992751129E-2</v>
      </c>
      <c r="E5" s="9">
        <v>-4748032</v>
      </c>
      <c r="F5" s="10">
        <f t="shared" si="1"/>
        <v>-0.22560044093470555</v>
      </c>
    </row>
    <row r="6" spans="1:9" ht="15" customHeight="1" x14ac:dyDescent="0.3">
      <c r="A6" s="6">
        <v>5</v>
      </c>
      <c r="B6" s="3" t="s">
        <v>10</v>
      </c>
      <c r="C6" s="7">
        <v>14720041</v>
      </c>
      <c r="D6" s="8">
        <f t="shared" si="0"/>
        <v>9.8822813769775426E-3</v>
      </c>
      <c r="E6" s="9">
        <v>46601</v>
      </c>
      <c r="F6" s="10">
        <f t="shared" si="1"/>
        <v>3.1758742326271142E-3</v>
      </c>
    </row>
    <row r="7" spans="1:9" ht="15" customHeight="1" x14ac:dyDescent="0.3">
      <c r="A7" s="6">
        <v>6</v>
      </c>
      <c r="B7" s="3" t="s">
        <v>16</v>
      </c>
      <c r="C7" s="7">
        <v>13243503</v>
      </c>
      <c r="D7" s="8">
        <f t="shared" si="0"/>
        <v>8.8910094111046434E-3</v>
      </c>
      <c r="E7" s="9">
        <v>2956041</v>
      </c>
      <c r="F7" s="10">
        <f t="shared" si="1"/>
        <v>0.28734405045675987</v>
      </c>
    </row>
    <row r="8" spans="1:9" ht="15" customHeight="1" x14ac:dyDescent="0.3">
      <c r="A8" s="6">
        <v>7</v>
      </c>
      <c r="B8" s="3" t="s">
        <v>158</v>
      </c>
      <c r="C8" s="7">
        <v>12002081</v>
      </c>
      <c r="D8" s="8">
        <f t="shared" si="0"/>
        <v>8.0575822819566878E-3</v>
      </c>
      <c r="E8" s="9">
        <v>7596607</v>
      </c>
      <c r="F8" s="10">
        <f t="shared" si="1"/>
        <v>1.7243563348688473</v>
      </c>
    </row>
    <row r="9" spans="1:9" ht="15" customHeight="1" x14ac:dyDescent="0.3">
      <c r="A9" s="6">
        <v>8</v>
      </c>
      <c r="B9" s="3" t="s">
        <v>8</v>
      </c>
      <c r="C9" s="7">
        <v>11742265</v>
      </c>
      <c r="D9" s="8">
        <f t="shared" si="0"/>
        <v>7.8831551306844314E-3</v>
      </c>
      <c r="E9" s="9">
        <v>-15291313</v>
      </c>
      <c r="F9" s="10">
        <f t="shared" si="1"/>
        <v>-0.56564147742485293</v>
      </c>
    </row>
    <row r="10" spans="1:9" ht="15" customHeight="1" x14ac:dyDescent="0.3">
      <c r="A10" s="6">
        <v>9</v>
      </c>
      <c r="B10" s="3" t="s">
        <v>24</v>
      </c>
      <c r="C10" s="7">
        <v>9757616</v>
      </c>
      <c r="D10" s="8">
        <f t="shared" si="0"/>
        <v>6.5507634714127563E-3</v>
      </c>
      <c r="E10" s="9">
        <v>-3986126</v>
      </c>
      <c r="F10" s="10">
        <f t="shared" si="1"/>
        <v>-0.29003207423422239</v>
      </c>
    </row>
    <row r="11" spans="1:9" ht="15" customHeight="1" x14ac:dyDescent="0.3">
      <c r="A11" s="6">
        <v>10</v>
      </c>
      <c r="B11" s="3" t="s">
        <v>19</v>
      </c>
      <c r="C11" s="7">
        <v>8767334</v>
      </c>
      <c r="D11" s="8">
        <f t="shared" si="0"/>
        <v>5.8859388716337151E-3</v>
      </c>
      <c r="E11" s="9">
        <v>-780040</v>
      </c>
      <c r="F11" s="10">
        <f t="shared" si="1"/>
        <v>-8.1702047075981318E-2</v>
      </c>
    </row>
    <row r="12" spans="1:9" ht="15" customHeight="1" x14ac:dyDescent="0.3">
      <c r="A12" s="6">
        <v>11</v>
      </c>
      <c r="B12" s="3" t="s">
        <v>14</v>
      </c>
      <c r="C12" s="7">
        <v>7685315</v>
      </c>
      <c r="D12" s="8">
        <f t="shared" si="0"/>
        <v>5.1595267500074322E-3</v>
      </c>
      <c r="E12" s="9">
        <v>1000073</v>
      </c>
      <c r="F12" s="10">
        <f t="shared" si="1"/>
        <v>0.14959413585925535</v>
      </c>
    </row>
    <row r="13" spans="1:9" ht="15" customHeight="1" x14ac:dyDescent="0.3">
      <c r="A13" s="6">
        <v>12</v>
      </c>
      <c r="B13" s="3" t="s">
        <v>41</v>
      </c>
      <c r="C13" s="7">
        <v>7098706</v>
      </c>
      <c r="D13" s="8">
        <f t="shared" si="0"/>
        <v>4.7657075210890201E-3</v>
      </c>
      <c r="E13" s="9">
        <v>1214018</v>
      </c>
      <c r="F13" s="10">
        <f t="shared" si="1"/>
        <v>0.20630116668887119</v>
      </c>
    </row>
    <row r="14" spans="1:9" ht="15" customHeight="1" x14ac:dyDescent="0.3">
      <c r="A14" s="6">
        <v>13</v>
      </c>
      <c r="B14" s="3" t="s">
        <v>121</v>
      </c>
      <c r="C14" s="7">
        <v>6944965</v>
      </c>
      <c r="D14" s="8">
        <f t="shared" si="0"/>
        <v>4.6624936902866536E-3</v>
      </c>
      <c r="E14" s="9">
        <v>-512928</v>
      </c>
      <c r="F14" s="10">
        <f t="shared" si="1"/>
        <v>-6.8776529778584922E-2</v>
      </c>
    </row>
    <row r="15" spans="1:9" ht="15" customHeight="1" x14ac:dyDescent="0.3">
      <c r="A15" s="6">
        <v>14</v>
      </c>
      <c r="B15" s="3" t="s">
        <v>30</v>
      </c>
      <c r="C15" s="7">
        <v>6689889</v>
      </c>
      <c r="D15" s="8">
        <f t="shared" si="0"/>
        <v>4.4912487321704412E-3</v>
      </c>
      <c r="E15" s="9">
        <v>-3371464</v>
      </c>
      <c r="F15" s="10">
        <f t="shared" si="1"/>
        <v>-0.33509051913793303</v>
      </c>
    </row>
    <row r="16" spans="1:9" ht="15" customHeight="1" x14ac:dyDescent="0.3">
      <c r="A16" s="6">
        <v>15</v>
      </c>
      <c r="B16" s="3" t="s">
        <v>48</v>
      </c>
      <c r="C16" s="7">
        <v>6421692</v>
      </c>
      <c r="D16" s="8">
        <f t="shared" si="0"/>
        <v>4.3111950068811401E-3</v>
      </c>
      <c r="E16" s="9">
        <v>2089094</v>
      </c>
      <c r="F16" s="10">
        <f t="shared" si="1"/>
        <v>0.48218043769581209</v>
      </c>
    </row>
    <row r="17" spans="1:6" ht="15" customHeight="1" x14ac:dyDescent="0.3">
      <c r="A17" s="6">
        <v>16</v>
      </c>
      <c r="B17" s="3" t="s">
        <v>15</v>
      </c>
      <c r="C17" s="7">
        <v>5672352</v>
      </c>
      <c r="D17" s="8">
        <f t="shared" si="0"/>
        <v>3.8081265217441524E-3</v>
      </c>
      <c r="E17" s="9">
        <v>1261004</v>
      </c>
      <c r="F17" s="10">
        <f t="shared" si="1"/>
        <v>0.28585457325062541</v>
      </c>
    </row>
    <row r="18" spans="1:6" ht="15" customHeight="1" x14ac:dyDescent="0.3">
      <c r="A18" s="6">
        <v>17</v>
      </c>
      <c r="B18" s="3" t="s">
        <v>13</v>
      </c>
      <c r="C18" s="7">
        <v>4373545</v>
      </c>
      <c r="D18" s="8">
        <f t="shared" si="0"/>
        <v>2.9361740435962947E-3</v>
      </c>
      <c r="E18" s="9">
        <v>-617455</v>
      </c>
      <c r="F18" s="10">
        <f t="shared" si="1"/>
        <v>-0.12371368463233821</v>
      </c>
    </row>
    <row r="19" spans="1:6" ht="15" customHeight="1" x14ac:dyDescent="0.3">
      <c r="A19" s="6">
        <v>18</v>
      </c>
      <c r="B19" s="3" t="s">
        <v>213</v>
      </c>
      <c r="C19" s="7">
        <v>4072997</v>
      </c>
      <c r="D19" s="8">
        <f t="shared" si="0"/>
        <v>2.7344015143426163E-3</v>
      </c>
      <c r="E19" s="9">
        <v>4072997</v>
      </c>
      <c r="F19" s="10" t="str">
        <f t="shared" si="1"/>
        <v/>
      </c>
    </row>
    <row r="20" spans="1:6" ht="15" customHeight="1" x14ac:dyDescent="0.3">
      <c r="A20" s="6">
        <v>19</v>
      </c>
      <c r="B20" s="3" t="s">
        <v>32</v>
      </c>
      <c r="C20" s="7">
        <v>3966011</v>
      </c>
      <c r="D20" s="8">
        <f t="shared" si="0"/>
        <v>2.662576595145902E-3</v>
      </c>
      <c r="E20" s="9">
        <v>383833</v>
      </c>
      <c r="F20" s="10">
        <f t="shared" si="1"/>
        <v>0.10715073343647356</v>
      </c>
    </row>
    <row r="21" spans="1:6" ht="15" customHeight="1" x14ac:dyDescent="0.3">
      <c r="A21" s="6">
        <v>20</v>
      </c>
      <c r="B21" s="3" t="s">
        <v>166</v>
      </c>
      <c r="C21" s="7">
        <v>3838105</v>
      </c>
      <c r="D21" s="8">
        <f t="shared" si="0"/>
        <v>2.576707059741504E-3</v>
      </c>
      <c r="E21" s="9">
        <v>1809958</v>
      </c>
      <c r="F21" s="10">
        <f t="shared" si="1"/>
        <v>0.89241953369257754</v>
      </c>
    </row>
    <row r="22" spans="1:6" ht="15" customHeight="1" x14ac:dyDescent="0.3">
      <c r="A22" s="6">
        <v>21</v>
      </c>
      <c r="B22" s="3" t="s">
        <v>159</v>
      </c>
      <c r="C22" s="7">
        <v>3151960</v>
      </c>
      <c r="D22" s="8">
        <f t="shared" si="0"/>
        <v>2.1160644599412552E-3</v>
      </c>
      <c r="E22" s="9">
        <v>-2648040</v>
      </c>
      <c r="F22" s="10">
        <f t="shared" si="1"/>
        <v>-0.45655862068965519</v>
      </c>
    </row>
    <row r="23" spans="1:6" ht="15" customHeight="1" x14ac:dyDescent="0.3">
      <c r="A23" s="6">
        <v>22</v>
      </c>
      <c r="B23" s="3" t="s">
        <v>9</v>
      </c>
      <c r="C23" s="7">
        <v>2776429</v>
      </c>
      <c r="D23" s="8">
        <f t="shared" si="0"/>
        <v>1.8639521860842902E-3</v>
      </c>
      <c r="E23" s="9">
        <v>454596</v>
      </c>
      <c r="F23" s="10">
        <f t="shared" si="1"/>
        <v>0.19579185927670079</v>
      </c>
    </row>
    <row r="24" spans="1:6" ht="15" customHeight="1" x14ac:dyDescent="0.3">
      <c r="A24" s="6">
        <v>23</v>
      </c>
      <c r="B24" s="3" t="s">
        <v>215</v>
      </c>
      <c r="C24" s="7">
        <v>2621704</v>
      </c>
      <c r="D24" s="8">
        <f t="shared" si="0"/>
        <v>1.760077748095099E-3</v>
      </c>
      <c r="E24" s="9">
        <v>2621704</v>
      </c>
      <c r="F24" s="10" t="str">
        <f t="shared" si="1"/>
        <v/>
      </c>
    </row>
    <row r="25" spans="1:6" ht="15" customHeight="1" x14ac:dyDescent="0.3">
      <c r="A25" s="6">
        <v>24</v>
      </c>
      <c r="B25" s="3" t="s">
        <v>161</v>
      </c>
      <c r="C25" s="7">
        <v>2500000</v>
      </c>
      <c r="D25" s="8">
        <f t="shared" si="0"/>
        <v>1.678371917744241E-3</v>
      </c>
      <c r="E25" s="9">
        <v>2500000</v>
      </c>
      <c r="F25" s="10" t="str">
        <f t="shared" si="1"/>
        <v/>
      </c>
    </row>
    <row r="26" spans="1:6" ht="15" customHeight="1" x14ac:dyDescent="0.3">
      <c r="A26" s="6">
        <v>25</v>
      </c>
      <c r="B26" s="3" t="s">
        <v>123</v>
      </c>
      <c r="C26" s="7">
        <v>2407086</v>
      </c>
      <c r="D26" s="8">
        <f t="shared" si="0"/>
        <v>1.6159942183981257E-3</v>
      </c>
      <c r="E26" s="9">
        <v>-427334</v>
      </c>
      <c r="F26" s="10">
        <f t="shared" si="1"/>
        <v>-0.15076594153301204</v>
      </c>
    </row>
    <row r="27" spans="1:6" ht="15" customHeight="1" x14ac:dyDescent="0.3">
      <c r="A27" s="6">
        <v>26</v>
      </c>
      <c r="B27" s="3" t="s">
        <v>216</v>
      </c>
      <c r="C27" s="7">
        <v>2382825</v>
      </c>
      <c r="D27" s="8">
        <f t="shared" si="0"/>
        <v>1.5997066259595685E-3</v>
      </c>
      <c r="E27" s="9">
        <v>152052</v>
      </c>
      <c r="F27" s="10">
        <f t="shared" si="1"/>
        <v>6.8161126210510889E-2</v>
      </c>
    </row>
    <row r="28" spans="1:6" ht="15" customHeight="1" x14ac:dyDescent="0.3">
      <c r="A28" s="6">
        <v>27</v>
      </c>
      <c r="B28" s="3" t="s">
        <v>38</v>
      </c>
      <c r="C28" s="7">
        <v>2161127</v>
      </c>
      <c r="D28" s="8">
        <f t="shared" si="0"/>
        <v>1.4508699469915434E-3</v>
      </c>
      <c r="E28" s="9">
        <v>401307</v>
      </c>
      <c r="F28" s="10">
        <f t="shared" si="1"/>
        <v>0.22803866304508416</v>
      </c>
    </row>
    <row r="29" spans="1:6" ht="15" customHeight="1" x14ac:dyDescent="0.3">
      <c r="A29" s="6">
        <v>28</v>
      </c>
      <c r="B29" s="3" t="s">
        <v>160</v>
      </c>
      <c r="C29" s="7">
        <v>2067973</v>
      </c>
      <c r="D29" s="8">
        <f t="shared" si="0"/>
        <v>1.3883311239413245E-3</v>
      </c>
      <c r="E29" s="9">
        <v>-567251</v>
      </c>
      <c r="F29" s="10">
        <f t="shared" si="1"/>
        <v>-0.21525722291539542</v>
      </c>
    </row>
    <row r="30" spans="1:6" ht="15" customHeight="1" x14ac:dyDescent="0.3">
      <c r="A30" s="6">
        <v>29</v>
      </c>
      <c r="B30" s="3" t="s">
        <v>17</v>
      </c>
      <c r="C30" s="7">
        <v>2000000</v>
      </c>
      <c r="D30" s="8">
        <f t="shared" si="0"/>
        <v>1.3426975341953929E-3</v>
      </c>
      <c r="E30" s="9">
        <v>-900763</v>
      </c>
      <c r="F30" s="10">
        <f t="shared" si="1"/>
        <v>-0.31052623051245482</v>
      </c>
    </row>
    <row r="31" spans="1:6" ht="15" customHeight="1" x14ac:dyDescent="0.3">
      <c r="A31" s="6">
        <v>30</v>
      </c>
      <c r="B31" s="3" t="s">
        <v>20</v>
      </c>
      <c r="C31" s="7">
        <v>1895000</v>
      </c>
      <c r="D31" s="8">
        <f t="shared" si="0"/>
        <v>1.2722059136501347E-3</v>
      </c>
      <c r="E31" s="9">
        <v>-755000</v>
      </c>
      <c r="F31" s="10">
        <f t="shared" si="1"/>
        <v>-0.28490566037735848</v>
      </c>
    </row>
    <row r="32" spans="1:6" ht="15" customHeight="1" x14ac:dyDescent="0.3">
      <c r="A32" s="6">
        <v>31</v>
      </c>
      <c r="B32" s="3" t="s">
        <v>18</v>
      </c>
      <c r="C32" s="7">
        <v>1866707</v>
      </c>
      <c r="D32" s="8">
        <f t="shared" si="0"/>
        <v>1.2532114429826397E-3</v>
      </c>
      <c r="E32" s="9">
        <v>-2892620</v>
      </c>
      <c r="F32" s="10">
        <f t="shared" si="1"/>
        <v>-0.60777920911927252</v>
      </c>
    </row>
    <row r="33" spans="1:6" ht="15" customHeight="1" x14ac:dyDescent="0.3">
      <c r="A33" s="6">
        <v>32</v>
      </c>
      <c r="B33" s="3" t="s">
        <v>220</v>
      </c>
      <c r="C33" s="7">
        <v>1858931</v>
      </c>
      <c r="D33" s="8">
        <f t="shared" si="0"/>
        <v>1.2479910349696879E-3</v>
      </c>
      <c r="E33" s="9">
        <v>861622</v>
      </c>
      <c r="F33" s="10">
        <f t="shared" si="1"/>
        <v>0.86394688105692419</v>
      </c>
    </row>
    <row r="34" spans="1:6" ht="15" customHeight="1" x14ac:dyDescent="0.3">
      <c r="A34" s="6">
        <v>33</v>
      </c>
      <c r="B34" s="3" t="s">
        <v>31</v>
      </c>
      <c r="C34" s="7">
        <v>1829250</v>
      </c>
      <c r="D34" s="8">
        <f t="shared" si="0"/>
        <v>1.2280647322134612E-3</v>
      </c>
      <c r="E34" s="9">
        <v>0</v>
      </c>
      <c r="F34" s="10">
        <f t="shared" si="1"/>
        <v>0</v>
      </c>
    </row>
    <row r="35" spans="1:6" ht="15" customHeight="1" x14ac:dyDescent="0.3">
      <c r="A35" s="6">
        <v>34</v>
      </c>
      <c r="B35" s="3" t="s">
        <v>162</v>
      </c>
      <c r="C35" s="7">
        <v>1773002</v>
      </c>
      <c r="D35" s="8">
        <f t="shared" si="0"/>
        <v>1.1903027067617499E-3</v>
      </c>
      <c r="E35" s="9">
        <v>1554917</v>
      </c>
      <c r="F35" s="10">
        <f t="shared" si="1"/>
        <v>7.129866795056973</v>
      </c>
    </row>
    <row r="36" spans="1:6" ht="15" customHeight="1" x14ac:dyDescent="0.3">
      <c r="A36" s="6">
        <v>35</v>
      </c>
      <c r="B36" s="3" t="s">
        <v>29</v>
      </c>
      <c r="C36" s="7">
        <v>1759900</v>
      </c>
      <c r="D36" s="8">
        <f t="shared" si="0"/>
        <v>1.181506695215236E-3</v>
      </c>
      <c r="E36" s="9">
        <v>11900</v>
      </c>
      <c r="F36" s="10">
        <f t="shared" si="1"/>
        <v>6.8077803203661323E-3</v>
      </c>
    </row>
    <row r="37" spans="1:6" ht="15" customHeight="1" x14ac:dyDescent="0.3">
      <c r="A37" s="6">
        <v>36</v>
      </c>
      <c r="B37" s="3" t="s">
        <v>26</v>
      </c>
      <c r="C37" s="7">
        <v>1682519</v>
      </c>
      <c r="D37" s="8">
        <f t="shared" si="0"/>
        <v>1.1295570562684491E-3</v>
      </c>
      <c r="E37" s="9">
        <v>-1442495</v>
      </c>
      <c r="F37" s="10">
        <f t="shared" si="1"/>
        <v>-0.46159633204843242</v>
      </c>
    </row>
    <row r="38" spans="1:6" ht="15" customHeight="1" x14ac:dyDescent="0.3">
      <c r="A38" s="6">
        <v>37</v>
      </c>
      <c r="B38" s="3" t="s">
        <v>163</v>
      </c>
      <c r="C38" s="7">
        <v>1648377</v>
      </c>
      <c r="D38" s="8">
        <f t="shared" si="0"/>
        <v>1.1066358666621996E-3</v>
      </c>
      <c r="E38" s="9">
        <v>1336980</v>
      </c>
      <c r="F38" s="10">
        <f t="shared" si="1"/>
        <v>4.2934903033747913</v>
      </c>
    </row>
    <row r="39" spans="1:6" ht="15" customHeight="1" x14ac:dyDescent="0.3">
      <c r="A39" s="6">
        <v>38</v>
      </c>
      <c r="B39" s="3" t="s">
        <v>23</v>
      </c>
      <c r="C39" s="7">
        <v>1525991</v>
      </c>
      <c r="D39" s="8">
        <f t="shared" si="0"/>
        <v>1.0244721764521808E-3</v>
      </c>
      <c r="E39" s="9">
        <v>-3020226</v>
      </c>
      <c r="F39" s="10">
        <f t="shared" si="1"/>
        <v>-0.66433828389625926</v>
      </c>
    </row>
    <row r="40" spans="1:6" ht="15" customHeight="1" x14ac:dyDescent="0.3">
      <c r="A40" s="6">
        <v>39</v>
      </c>
      <c r="B40" s="3" t="s">
        <v>39</v>
      </c>
      <c r="C40" s="7">
        <v>1450000</v>
      </c>
      <c r="D40" s="8">
        <f t="shared" si="0"/>
        <v>9.7345571229165981E-4</v>
      </c>
      <c r="E40" s="9">
        <v>-275000</v>
      </c>
      <c r="F40" s="10">
        <f t="shared" si="1"/>
        <v>-0.15942028985507245</v>
      </c>
    </row>
    <row r="41" spans="1:6" ht="15" customHeight="1" x14ac:dyDescent="0.3">
      <c r="A41" s="6">
        <v>40</v>
      </c>
      <c r="B41" s="3" t="s">
        <v>217</v>
      </c>
      <c r="C41" s="7">
        <v>1405200</v>
      </c>
      <c r="D41" s="8">
        <f t="shared" si="0"/>
        <v>9.43379287525683E-4</v>
      </c>
      <c r="E41" s="9">
        <v>1405200</v>
      </c>
      <c r="F41" s="10" t="str">
        <f t="shared" si="1"/>
        <v/>
      </c>
    </row>
    <row r="42" spans="1:6" ht="15" customHeight="1" x14ac:dyDescent="0.3">
      <c r="A42" s="6">
        <v>41</v>
      </c>
      <c r="B42" s="3" t="s">
        <v>125</v>
      </c>
      <c r="C42" s="7">
        <v>1344465</v>
      </c>
      <c r="D42" s="8">
        <f t="shared" si="0"/>
        <v>9.0260492015600444E-4</v>
      </c>
      <c r="E42" s="9">
        <v>-307286</v>
      </c>
      <c r="F42" s="10">
        <f t="shared" si="1"/>
        <v>-0.18603651518903272</v>
      </c>
    </row>
    <row r="43" spans="1:6" ht="15" customHeight="1" x14ac:dyDescent="0.3">
      <c r="A43" s="6">
        <v>42</v>
      </c>
      <c r="B43" s="3" t="s">
        <v>117</v>
      </c>
      <c r="C43" s="7">
        <v>1326032</v>
      </c>
      <c r="D43" s="8">
        <f t="shared" si="0"/>
        <v>8.9022994833209252E-4</v>
      </c>
      <c r="E43" s="9">
        <v>-2561147</v>
      </c>
      <c r="F43" s="10">
        <f t="shared" si="1"/>
        <v>-0.65887035302464847</v>
      </c>
    </row>
    <row r="44" spans="1:6" ht="15" customHeight="1" x14ac:dyDescent="0.3">
      <c r="A44" s="6">
        <v>43</v>
      </c>
      <c r="B44" s="3" t="s">
        <v>232</v>
      </c>
      <c r="C44" s="7">
        <v>1196285</v>
      </c>
      <c r="D44" s="8">
        <f t="shared" si="0"/>
        <v>8.0312445984746773E-4</v>
      </c>
      <c r="E44" s="9">
        <v>386354</v>
      </c>
      <c r="F44" s="10">
        <f t="shared" si="1"/>
        <v>0.47702088202575282</v>
      </c>
    </row>
    <row r="45" spans="1:6" ht="15" customHeight="1" x14ac:dyDescent="0.3">
      <c r="A45" s="6">
        <v>44</v>
      </c>
      <c r="B45" s="3" t="s">
        <v>241</v>
      </c>
      <c r="C45" s="7">
        <v>1195414</v>
      </c>
      <c r="D45" s="8">
        <f t="shared" si="0"/>
        <v>8.0253971507132562E-4</v>
      </c>
      <c r="E45" s="9">
        <v>1195414</v>
      </c>
      <c r="F45" s="10" t="str">
        <f t="shared" si="1"/>
        <v/>
      </c>
    </row>
    <row r="46" spans="1:6" ht="15" customHeight="1" x14ac:dyDescent="0.3">
      <c r="A46" s="6">
        <v>45</v>
      </c>
      <c r="B46" s="3" t="s">
        <v>219</v>
      </c>
      <c r="C46" s="7">
        <v>1168481</v>
      </c>
      <c r="D46" s="8">
        <f t="shared" si="0"/>
        <v>7.8445827872708344E-4</v>
      </c>
      <c r="E46" s="9">
        <v>403375</v>
      </c>
      <c r="F46" s="10">
        <f t="shared" si="1"/>
        <v>0.52721452975143313</v>
      </c>
    </row>
    <row r="47" spans="1:6" ht="15" customHeight="1" x14ac:dyDescent="0.3">
      <c r="A47" s="6">
        <v>46</v>
      </c>
      <c r="B47" s="3" t="s">
        <v>164</v>
      </c>
      <c r="C47" s="7">
        <v>1164493</v>
      </c>
      <c r="D47" s="8">
        <f t="shared" si="0"/>
        <v>7.8178093984389773E-4</v>
      </c>
      <c r="E47" s="9">
        <v>1164493</v>
      </c>
      <c r="F47" s="10" t="str">
        <f t="shared" si="1"/>
        <v/>
      </c>
    </row>
    <row r="48" spans="1:6" ht="15" customHeight="1" x14ac:dyDescent="0.3">
      <c r="A48" s="6">
        <v>47</v>
      </c>
      <c r="B48" s="3" t="s">
        <v>52</v>
      </c>
      <c r="C48" s="7">
        <v>1093203</v>
      </c>
      <c r="D48" s="8">
        <f t="shared" si="0"/>
        <v>7.3392048623750305E-4</v>
      </c>
      <c r="E48" s="9">
        <v>-416459</v>
      </c>
      <c r="F48" s="10">
        <f t="shared" si="1"/>
        <v>-0.27586241158616964</v>
      </c>
    </row>
    <row r="49" spans="1:6" ht="15" customHeight="1" x14ac:dyDescent="0.3">
      <c r="A49" s="6">
        <v>48</v>
      </c>
      <c r="B49" s="3" t="s">
        <v>165</v>
      </c>
      <c r="C49" s="7">
        <v>1077782</v>
      </c>
      <c r="D49" s="8">
        <f t="shared" si="0"/>
        <v>7.2356761690008944E-4</v>
      </c>
      <c r="E49" s="9">
        <v>220381</v>
      </c>
      <c r="F49" s="10">
        <f t="shared" si="1"/>
        <v>0.2570337566669505</v>
      </c>
    </row>
    <row r="50" spans="1:6" ht="15" customHeight="1" x14ac:dyDescent="0.3">
      <c r="A50" s="6">
        <v>49</v>
      </c>
      <c r="B50" s="3" t="s">
        <v>167</v>
      </c>
      <c r="C50" s="7">
        <v>1035714</v>
      </c>
      <c r="D50" s="8">
        <f t="shared" si="0"/>
        <v>6.9532531696582349E-4</v>
      </c>
      <c r="E50" s="9">
        <v>1035714</v>
      </c>
      <c r="F50" s="10" t="str">
        <f t="shared" si="1"/>
        <v/>
      </c>
    </row>
    <row r="51" spans="1:6" ht="15" customHeight="1" x14ac:dyDescent="0.3">
      <c r="A51" s="6">
        <v>50</v>
      </c>
      <c r="B51" s="3" t="s">
        <v>126</v>
      </c>
      <c r="C51" s="7">
        <v>1000000</v>
      </c>
      <c r="D51" s="8">
        <f t="shared" si="0"/>
        <v>6.7134876709769645E-4</v>
      </c>
      <c r="E51" s="9">
        <v>-900000</v>
      </c>
      <c r="F51" s="10">
        <f t="shared" si="1"/>
        <v>-0.47368421052631576</v>
      </c>
    </row>
    <row r="52" spans="1:6" ht="15" customHeight="1" x14ac:dyDescent="0.3">
      <c r="A52" s="6">
        <v>51</v>
      </c>
      <c r="B52" s="3" t="s">
        <v>34</v>
      </c>
      <c r="C52" s="7">
        <v>994984</v>
      </c>
      <c r="D52" s="8">
        <f t="shared" si="0"/>
        <v>6.679812816819344E-4</v>
      </c>
      <c r="E52" s="9">
        <v>717157</v>
      </c>
      <c r="F52" s="10">
        <f t="shared" si="1"/>
        <v>2.5813077922592118</v>
      </c>
    </row>
    <row r="53" spans="1:6" ht="15" customHeight="1" x14ac:dyDescent="0.3">
      <c r="A53" s="6">
        <v>52</v>
      </c>
      <c r="B53" s="3" t="s">
        <v>119</v>
      </c>
      <c r="C53" s="7">
        <v>987028</v>
      </c>
      <c r="D53" s="8">
        <f t="shared" si="0"/>
        <v>6.6264003089090511E-4</v>
      </c>
      <c r="E53" s="9">
        <v>-28997</v>
      </c>
      <c r="F53" s="10">
        <f t="shared" si="1"/>
        <v>-2.8539652075490269E-2</v>
      </c>
    </row>
    <row r="54" spans="1:6" ht="15" customHeight="1" x14ac:dyDescent="0.3">
      <c r="A54" s="6">
        <v>53</v>
      </c>
      <c r="B54" s="3" t="s">
        <v>221</v>
      </c>
      <c r="C54" s="7">
        <v>968823</v>
      </c>
      <c r="D54" s="8">
        <f t="shared" si="0"/>
        <v>6.5041812658589155E-4</v>
      </c>
      <c r="E54" s="9">
        <v>968823</v>
      </c>
      <c r="F54" s="10" t="str">
        <f t="shared" si="1"/>
        <v/>
      </c>
    </row>
    <row r="55" spans="1:6" ht="15" customHeight="1" x14ac:dyDescent="0.3">
      <c r="A55" s="6">
        <v>54</v>
      </c>
      <c r="B55" s="3" t="s">
        <v>56</v>
      </c>
      <c r="C55" s="7">
        <v>964849</v>
      </c>
      <c r="D55" s="8">
        <f t="shared" si="0"/>
        <v>6.4775018658544533E-4</v>
      </c>
      <c r="E55" s="9">
        <v>-394557</v>
      </c>
      <c r="F55" s="10">
        <f t="shared" si="1"/>
        <v>-0.29024220872940093</v>
      </c>
    </row>
    <row r="56" spans="1:6" ht="15" customHeight="1" x14ac:dyDescent="0.3">
      <c r="A56" s="6">
        <v>55</v>
      </c>
      <c r="B56" s="3" t="s">
        <v>191</v>
      </c>
      <c r="C56" s="7">
        <v>937694</v>
      </c>
      <c r="D56" s="8">
        <f t="shared" si="0"/>
        <v>6.295197108149073E-4</v>
      </c>
      <c r="E56" s="33">
        <v>898194</v>
      </c>
      <c r="F56" s="10">
        <f t="shared" si="1"/>
        <v>22.739088607594937</v>
      </c>
    </row>
    <row r="57" spans="1:6" ht="15" customHeight="1" x14ac:dyDescent="0.3">
      <c r="A57" s="6">
        <v>56</v>
      </c>
      <c r="B57" s="3" t="s">
        <v>169</v>
      </c>
      <c r="C57" s="7">
        <v>816402</v>
      </c>
      <c r="D57" s="8">
        <f t="shared" si="0"/>
        <v>5.480904761560935E-4</v>
      </c>
      <c r="E57" s="9">
        <v>816402</v>
      </c>
      <c r="F57" s="10" t="str">
        <f t="shared" si="1"/>
        <v/>
      </c>
    </row>
    <row r="58" spans="1:6" ht="15" customHeight="1" x14ac:dyDescent="0.3">
      <c r="A58" s="6">
        <v>57</v>
      </c>
      <c r="B58" s="3" t="s">
        <v>168</v>
      </c>
      <c r="C58" s="7">
        <v>811531</v>
      </c>
      <c r="D58" s="8">
        <f t="shared" si="0"/>
        <v>5.4482033631156064E-4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64</v>
      </c>
      <c r="C59" s="7">
        <v>772586</v>
      </c>
      <c r="D59" s="8">
        <f t="shared" si="0"/>
        <v>5.1867465857694092E-4</v>
      </c>
      <c r="E59" s="9">
        <v>-741621</v>
      </c>
      <c r="F59" s="10">
        <f t="shared" si="1"/>
        <v>-0.48977517604924559</v>
      </c>
    </row>
    <row r="60" spans="1:6" ht="15" customHeight="1" x14ac:dyDescent="0.3">
      <c r="A60" s="6">
        <v>59</v>
      </c>
      <c r="B60" s="3" t="s">
        <v>171</v>
      </c>
      <c r="C60" s="7">
        <v>741036</v>
      </c>
      <c r="D60" s="8">
        <f t="shared" si="0"/>
        <v>4.9749360497500857E-4</v>
      </c>
      <c r="E60" s="9">
        <v>36986</v>
      </c>
      <c r="F60" s="10">
        <f t="shared" si="1"/>
        <v>5.253320076699098E-2</v>
      </c>
    </row>
    <row r="61" spans="1:6" ht="15" customHeight="1" x14ac:dyDescent="0.3">
      <c r="A61" s="6">
        <v>60</v>
      </c>
      <c r="B61" s="3" t="s">
        <v>36</v>
      </c>
      <c r="C61" s="7">
        <v>723771</v>
      </c>
      <c r="D61" s="8">
        <f t="shared" si="0"/>
        <v>4.8590276851106682E-4</v>
      </c>
      <c r="E61" s="9">
        <v>-255018</v>
      </c>
      <c r="F61" s="10">
        <f t="shared" si="1"/>
        <v>-0.26054440742591101</v>
      </c>
    </row>
    <row r="62" spans="1:6" ht="15" customHeight="1" x14ac:dyDescent="0.3">
      <c r="A62" s="6">
        <v>61</v>
      </c>
      <c r="B62" s="3" t="s">
        <v>33</v>
      </c>
      <c r="C62" s="7">
        <v>712178</v>
      </c>
      <c r="D62" s="8">
        <f t="shared" si="0"/>
        <v>4.7811982225410323E-4</v>
      </c>
      <c r="E62" s="9">
        <v>-9446</v>
      </c>
      <c r="F62" s="10">
        <f t="shared" si="1"/>
        <v>-1.3089919404010953E-2</v>
      </c>
    </row>
    <row r="63" spans="1:6" ht="15" customHeight="1" x14ac:dyDescent="0.3">
      <c r="A63" s="6">
        <v>62</v>
      </c>
      <c r="B63" s="3" t="s">
        <v>44</v>
      </c>
      <c r="C63" s="7">
        <v>710836</v>
      </c>
      <c r="D63" s="8">
        <f t="shared" si="0"/>
        <v>4.7721887220865812E-4</v>
      </c>
      <c r="E63" s="9">
        <v>54042</v>
      </c>
      <c r="F63" s="10">
        <f t="shared" si="1"/>
        <v>8.2281506834715301E-2</v>
      </c>
    </row>
    <row r="64" spans="1:6" ht="15" customHeight="1" x14ac:dyDescent="0.3">
      <c r="A64" s="6">
        <v>63</v>
      </c>
      <c r="B64" s="3" t="s">
        <v>133</v>
      </c>
      <c r="C64" s="7">
        <v>700000</v>
      </c>
      <c r="D64" s="8">
        <f t="shared" si="0"/>
        <v>4.699441369683875E-4</v>
      </c>
      <c r="E64" s="9">
        <v>118000</v>
      </c>
      <c r="F64" s="10">
        <f t="shared" si="1"/>
        <v>0.20274914089347079</v>
      </c>
    </row>
    <row r="65" spans="1:6" ht="15" customHeight="1" x14ac:dyDescent="0.3">
      <c r="A65" s="6">
        <v>64</v>
      </c>
      <c r="B65" s="3" t="s">
        <v>170</v>
      </c>
      <c r="C65" s="7">
        <v>689395</v>
      </c>
      <c r="D65" s="8">
        <f t="shared" si="0"/>
        <v>4.6282448329331642E-4</v>
      </c>
      <c r="E65" s="9">
        <v>689395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138</v>
      </c>
      <c r="C66" s="7">
        <v>683075</v>
      </c>
      <c r="D66" s="8">
        <f t="shared" ref="D66:D129" si="2">+C66/$H$1</f>
        <v>4.58581559085259E-4</v>
      </c>
      <c r="E66" s="9">
        <v>-653437</v>
      </c>
      <c r="F66" s="10">
        <f t="shared" si="1"/>
        <v>-0.48891218335488196</v>
      </c>
    </row>
    <row r="67" spans="1:6" ht="15" customHeight="1" x14ac:dyDescent="0.3">
      <c r="A67" s="6">
        <v>66</v>
      </c>
      <c r="B67" s="3" t="s">
        <v>42</v>
      </c>
      <c r="C67" s="7">
        <v>660000</v>
      </c>
      <c r="D67" s="8">
        <f t="shared" si="2"/>
        <v>4.4309018628447964E-4</v>
      </c>
      <c r="E67" s="9">
        <v>-195000</v>
      </c>
      <c r="F67" s="10">
        <f t="shared" ref="F67:F130" si="3">+IF(ISERR(E67/(C67-E67)),"",E67/(C67-E67))</f>
        <v>-0.22807017543859648</v>
      </c>
    </row>
    <row r="68" spans="1:6" ht="15" customHeight="1" x14ac:dyDescent="0.3">
      <c r="A68" s="6">
        <v>67</v>
      </c>
      <c r="B68" s="3" t="s">
        <v>222</v>
      </c>
      <c r="C68" s="7">
        <v>635599</v>
      </c>
      <c r="D68" s="8">
        <f t="shared" si="2"/>
        <v>4.2670860501852875E-4</v>
      </c>
      <c r="E68" s="33">
        <v>-764401</v>
      </c>
      <c r="F68" s="10">
        <f t="shared" si="3"/>
        <v>-0.54600071428571428</v>
      </c>
    </row>
    <row r="69" spans="1:6" ht="15" customHeight="1" x14ac:dyDescent="0.3">
      <c r="A69" s="6">
        <v>68</v>
      </c>
      <c r="B69" s="3" t="s">
        <v>172</v>
      </c>
      <c r="C69" s="7">
        <v>569600</v>
      </c>
      <c r="D69" s="8">
        <f t="shared" si="2"/>
        <v>3.8240025773884787E-4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223</v>
      </c>
      <c r="C70" s="7">
        <v>550000</v>
      </c>
      <c r="D70" s="8">
        <f t="shared" si="2"/>
        <v>3.6924182190373303E-4</v>
      </c>
      <c r="E70" s="9">
        <v>203000</v>
      </c>
      <c r="F70" s="10">
        <f t="shared" si="3"/>
        <v>0.58501440922190207</v>
      </c>
    </row>
    <row r="71" spans="1:6" ht="15" customHeight="1" x14ac:dyDescent="0.3">
      <c r="A71" s="6">
        <v>70</v>
      </c>
      <c r="B71" s="3" t="s">
        <v>224</v>
      </c>
      <c r="C71" s="7">
        <v>525272</v>
      </c>
      <c r="D71" s="8">
        <f t="shared" si="2"/>
        <v>3.5264070959094117E-4</v>
      </c>
      <c r="E71" s="9">
        <v>525272</v>
      </c>
      <c r="F71" s="10" t="str">
        <f t="shared" si="3"/>
        <v/>
      </c>
    </row>
    <row r="72" spans="1:6" ht="15" customHeight="1" x14ac:dyDescent="0.3">
      <c r="A72" s="6">
        <v>71</v>
      </c>
      <c r="B72" s="3" t="s">
        <v>214</v>
      </c>
      <c r="C72" s="7">
        <v>512047</v>
      </c>
      <c r="D72" s="8">
        <f t="shared" si="2"/>
        <v>3.4376212214607413E-4</v>
      </c>
      <c r="E72" s="9">
        <v>-2610762</v>
      </c>
      <c r="F72" s="10">
        <f t="shared" si="3"/>
        <v>-0.83602999735174321</v>
      </c>
    </row>
    <row r="73" spans="1:6" ht="15" customHeight="1" x14ac:dyDescent="0.3">
      <c r="A73" s="6">
        <v>72</v>
      </c>
      <c r="B73" s="3" t="s">
        <v>175</v>
      </c>
      <c r="C73" s="7">
        <v>445696</v>
      </c>
      <c r="D73" s="8">
        <f t="shared" si="2"/>
        <v>2.9921746010037491E-4</v>
      </c>
      <c r="E73" s="9">
        <v>393922</v>
      </c>
      <c r="F73" s="10">
        <f t="shared" si="3"/>
        <v>7.6084907482520183</v>
      </c>
    </row>
    <row r="74" spans="1:6" ht="15" customHeight="1" x14ac:dyDescent="0.3">
      <c r="A74" s="6">
        <v>73</v>
      </c>
      <c r="B74" s="3" t="s">
        <v>43</v>
      </c>
      <c r="C74" s="7">
        <v>427853</v>
      </c>
      <c r="D74" s="8">
        <f t="shared" si="2"/>
        <v>2.872385840490507E-4</v>
      </c>
      <c r="E74" s="9">
        <v>427853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27</v>
      </c>
      <c r="C75" s="7">
        <v>411181</v>
      </c>
      <c r="D75" s="8">
        <f t="shared" si="2"/>
        <v>2.7604585740399789E-4</v>
      </c>
      <c r="E75" s="9">
        <v>78226</v>
      </c>
      <c r="F75" s="10">
        <f t="shared" si="3"/>
        <v>0.23494466219158744</v>
      </c>
    </row>
    <row r="76" spans="1:6" ht="15" customHeight="1" x14ac:dyDescent="0.3">
      <c r="A76" s="6">
        <v>75</v>
      </c>
      <c r="B76" s="3" t="s">
        <v>54</v>
      </c>
      <c r="C76" s="7">
        <v>408701</v>
      </c>
      <c r="D76" s="8">
        <f t="shared" si="2"/>
        <v>2.7438091246159561E-4</v>
      </c>
      <c r="E76" s="9">
        <v>132698</v>
      </c>
      <c r="F76" s="10">
        <f t="shared" si="3"/>
        <v>0.48078462915258169</v>
      </c>
    </row>
    <row r="77" spans="1:6" ht="15" customHeight="1" x14ac:dyDescent="0.3">
      <c r="A77" s="6">
        <v>76</v>
      </c>
      <c r="B77" s="3" t="s">
        <v>63</v>
      </c>
      <c r="C77" s="7">
        <v>394156</v>
      </c>
      <c r="D77" s="8">
        <f t="shared" si="2"/>
        <v>2.6461614464415962E-4</v>
      </c>
      <c r="E77" s="9">
        <v>239197</v>
      </c>
      <c r="F77" s="10">
        <f t="shared" si="3"/>
        <v>1.543614762614627</v>
      </c>
    </row>
    <row r="78" spans="1:6" ht="15" customHeight="1" x14ac:dyDescent="0.3">
      <c r="A78" s="6">
        <v>77</v>
      </c>
      <c r="B78" s="3" t="s">
        <v>132</v>
      </c>
      <c r="C78" s="7">
        <v>375280</v>
      </c>
      <c r="D78" s="8">
        <f t="shared" si="2"/>
        <v>2.5194376531642349E-4</v>
      </c>
      <c r="E78" s="9">
        <v>141431</v>
      </c>
      <c r="F78" s="10">
        <f t="shared" si="3"/>
        <v>0.60479625741397225</v>
      </c>
    </row>
    <row r="79" spans="1:6" ht="15" customHeight="1" x14ac:dyDescent="0.3">
      <c r="A79" s="6">
        <v>78</v>
      </c>
      <c r="B79" s="3" t="s">
        <v>173</v>
      </c>
      <c r="C79" s="7">
        <v>375000</v>
      </c>
      <c r="D79" s="8">
        <f t="shared" si="2"/>
        <v>2.5175578766163616E-4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129</v>
      </c>
      <c r="C80" s="7">
        <v>370000</v>
      </c>
      <c r="D80" s="8">
        <f t="shared" si="2"/>
        <v>2.4839904382614769E-4</v>
      </c>
      <c r="E80" s="9">
        <v>0</v>
      </c>
      <c r="F80" s="10">
        <f t="shared" si="3"/>
        <v>0</v>
      </c>
    </row>
    <row r="81" spans="1:6" ht="15" customHeight="1" x14ac:dyDescent="0.3">
      <c r="A81" s="6">
        <v>80</v>
      </c>
      <c r="B81" s="3" t="s">
        <v>100</v>
      </c>
      <c r="C81" s="7">
        <v>342897</v>
      </c>
      <c r="D81" s="8">
        <f t="shared" si="2"/>
        <v>2.302034781914988E-4</v>
      </c>
      <c r="E81" s="9">
        <v>175804</v>
      </c>
      <c r="F81" s="10">
        <f t="shared" si="3"/>
        <v>1.0521326446948704</v>
      </c>
    </row>
    <row r="82" spans="1:6" ht="15" customHeight="1" x14ac:dyDescent="0.3">
      <c r="A82" s="6">
        <v>81</v>
      </c>
      <c r="B82" s="3" t="s">
        <v>225</v>
      </c>
      <c r="C82" s="7">
        <v>339225</v>
      </c>
      <c r="D82" s="8">
        <f t="shared" si="2"/>
        <v>2.2773828551871607E-4</v>
      </c>
      <c r="E82" s="9">
        <v>339225</v>
      </c>
      <c r="F82" s="10" t="str">
        <f t="shared" si="3"/>
        <v/>
      </c>
    </row>
    <row r="83" spans="1:6" ht="15" customHeight="1" x14ac:dyDescent="0.3">
      <c r="A83" s="6">
        <v>82</v>
      </c>
      <c r="B83" s="3" t="s">
        <v>218</v>
      </c>
      <c r="C83" s="7">
        <v>337822</v>
      </c>
      <c r="D83" s="8">
        <f t="shared" si="2"/>
        <v>2.26796383198478E-4</v>
      </c>
      <c r="E83" s="9">
        <v>-1431996</v>
      </c>
      <c r="F83" s="10">
        <f t="shared" si="3"/>
        <v>-0.80912048583526663</v>
      </c>
    </row>
    <row r="84" spans="1:6" ht="15" customHeight="1" x14ac:dyDescent="0.3">
      <c r="A84" s="6">
        <v>83</v>
      </c>
      <c r="B84" s="3" t="s">
        <v>46</v>
      </c>
      <c r="C84" s="7">
        <v>336713</v>
      </c>
      <c r="D84" s="8">
        <f t="shared" si="2"/>
        <v>2.2605185741576665E-4</v>
      </c>
      <c r="E84" s="9">
        <v>-1421781</v>
      </c>
      <c r="F84" s="10">
        <f t="shared" si="3"/>
        <v>-0.80852195116958037</v>
      </c>
    </row>
    <row r="85" spans="1:6" ht="15" customHeight="1" x14ac:dyDescent="0.3">
      <c r="A85" s="6">
        <v>84</v>
      </c>
      <c r="B85" s="3" t="s">
        <v>47</v>
      </c>
      <c r="C85" s="7">
        <v>332700</v>
      </c>
      <c r="D85" s="8">
        <f t="shared" si="2"/>
        <v>2.233577348134036E-4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51</v>
      </c>
      <c r="C86" s="7">
        <v>320000</v>
      </c>
      <c r="D86" s="8">
        <f t="shared" si="2"/>
        <v>2.1483160547126285E-4</v>
      </c>
      <c r="E86" s="9">
        <v>101700</v>
      </c>
      <c r="F86" s="10">
        <f t="shared" si="3"/>
        <v>0.4658726523133303</v>
      </c>
    </row>
    <row r="87" spans="1:6" ht="15" customHeight="1" x14ac:dyDescent="0.3">
      <c r="A87" s="6">
        <v>86</v>
      </c>
      <c r="B87" s="3" t="s">
        <v>28</v>
      </c>
      <c r="C87" s="7">
        <v>301446</v>
      </c>
      <c r="D87" s="8">
        <f t="shared" si="2"/>
        <v>2.0237540044653219E-4</v>
      </c>
      <c r="E87" s="9">
        <v>-27837</v>
      </c>
      <c r="F87" s="10">
        <f t="shared" si="3"/>
        <v>-8.453822395932982E-2</v>
      </c>
    </row>
    <row r="88" spans="1:6" ht="15" customHeight="1" x14ac:dyDescent="0.3">
      <c r="A88" s="6">
        <v>87</v>
      </c>
      <c r="B88" s="3" t="s">
        <v>226</v>
      </c>
      <c r="C88" s="7">
        <v>290220</v>
      </c>
      <c r="D88" s="8">
        <f t="shared" si="2"/>
        <v>1.9483883918709345E-4</v>
      </c>
      <c r="E88" s="9">
        <v>290220</v>
      </c>
      <c r="F88" s="10" t="str">
        <f t="shared" si="3"/>
        <v/>
      </c>
    </row>
    <row r="89" spans="1:6" ht="15" customHeight="1" x14ac:dyDescent="0.3">
      <c r="A89" s="6">
        <v>88</v>
      </c>
      <c r="B89" s="3" t="s">
        <v>176</v>
      </c>
      <c r="C89" s="7">
        <v>285744</v>
      </c>
      <c r="D89" s="8">
        <f t="shared" si="2"/>
        <v>1.9183388210556416E-4</v>
      </c>
      <c r="E89" s="9">
        <v>285744</v>
      </c>
      <c r="F89" s="10" t="str">
        <f t="shared" si="3"/>
        <v/>
      </c>
    </row>
    <row r="90" spans="1:6" ht="15" customHeight="1" x14ac:dyDescent="0.3">
      <c r="A90" s="6">
        <v>89</v>
      </c>
      <c r="B90" s="3" t="s">
        <v>49</v>
      </c>
      <c r="C90" s="7">
        <v>282352</v>
      </c>
      <c r="D90" s="8">
        <f t="shared" si="2"/>
        <v>1.8955666708756876E-4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227</v>
      </c>
      <c r="C91" s="7">
        <v>276791</v>
      </c>
      <c r="D91" s="8">
        <f t="shared" si="2"/>
        <v>1.8582329659373847E-4</v>
      </c>
      <c r="E91" s="9">
        <v>276791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190</v>
      </c>
      <c r="C92" s="7">
        <v>270682</v>
      </c>
      <c r="D92" s="8">
        <f t="shared" si="2"/>
        <v>1.8172202697553866E-4</v>
      </c>
      <c r="E92" s="9">
        <v>269260</v>
      </c>
      <c r="F92" s="10">
        <f t="shared" si="3"/>
        <v>189.35302390998592</v>
      </c>
    </row>
    <row r="93" spans="1:6" ht="15" customHeight="1" x14ac:dyDescent="0.3">
      <c r="A93" s="6">
        <v>92</v>
      </c>
      <c r="B93" s="3" t="s">
        <v>242</v>
      </c>
      <c r="C93" s="7">
        <v>269500</v>
      </c>
      <c r="D93" s="8">
        <f t="shared" si="2"/>
        <v>1.8092849273282919E-4</v>
      </c>
      <c r="E93" s="9">
        <v>269500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22</v>
      </c>
      <c r="C94" s="7">
        <v>265947</v>
      </c>
      <c r="D94" s="8">
        <f t="shared" si="2"/>
        <v>1.7854319056333107E-4</v>
      </c>
      <c r="E94" s="9">
        <v>-1679814</v>
      </c>
      <c r="F94" s="10">
        <f t="shared" si="3"/>
        <v>-0.86331980135278685</v>
      </c>
    </row>
    <row r="95" spans="1:6" ht="15" customHeight="1" x14ac:dyDescent="0.3">
      <c r="A95" s="6">
        <v>94</v>
      </c>
      <c r="B95" s="3" t="s">
        <v>174</v>
      </c>
      <c r="C95" s="7">
        <v>261275</v>
      </c>
      <c r="D95" s="8">
        <f t="shared" si="2"/>
        <v>1.7540664912345062E-4</v>
      </c>
      <c r="E95" s="9">
        <v>-673143</v>
      </c>
      <c r="F95" s="10">
        <f t="shared" si="3"/>
        <v>-0.72038744972806601</v>
      </c>
    </row>
    <row r="96" spans="1:6" ht="15" customHeight="1" x14ac:dyDescent="0.3">
      <c r="A96" s="6">
        <v>95</v>
      </c>
      <c r="B96" s="3" t="s">
        <v>45</v>
      </c>
      <c r="C96" s="7">
        <v>254744</v>
      </c>
      <c r="D96" s="8">
        <f t="shared" si="2"/>
        <v>1.7102207032553557E-4</v>
      </c>
      <c r="E96" s="9">
        <v>8744</v>
      </c>
      <c r="F96" s="10">
        <f t="shared" si="3"/>
        <v>3.5544715447154471E-2</v>
      </c>
    </row>
    <row r="97" spans="1:6" ht="15" customHeight="1" x14ac:dyDescent="0.3">
      <c r="A97" s="6">
        <v>96</v>
      </c>
      <c r="B97" s="3" t="s">
        <v>37</v>
      </c>
      <c r="C97" s="7">
        <v>245886</v>
      </c>
      <c r="D97" s="8">
        <f t="shared" si="2"/>
        <v>1.6507526294658417E-4</v>
      </c>
      <c r="E97" s="9">
        <v>-516114</v>
      </c>
      <c r="F97" s="10">
        <f t="shared" si="3"/>
        <v>-0.67731496062992125</v>
      </c>
    </row>
    <row r="98" spans="1:6" ht="15" customHeight="1" x14ac:dyDescent="0.3">
      <c r="A98" s="6">
        <v>97</v>
      </c>
      <c r="B98" s="3" t="s">
        <v>21</v>
      </c>
      <c r="C98" s="7">
        <v>245469</v>
      </c>
      <c r="D98" s="8">
        <f t="shared" si="2"/>
        <v>1.6479531051070444E-4</v>
      </c>
      <c r="E98" s="9">
        <v>-1126382</v>
      </c>
      <c r="F98" s="10">
        <f t="shared" si="3"/>
        <v>-0.82106730249859494</v>
      </c>
    </row>
    <row r="99" spans="1:6" ht="15" customHeight="1" x14ac:dyDescent="0.3">
      <c r="A99" s="6">
        <v>98</v>
      </c>
      <c r="B99" s="3" t="s">
        <v>130</v>
      </c>
      <c r="C99" s="7">
        <v>229335</v>
      </c>
      <c r="D99" s="8">
        <f t="shared" si="2"/>
        <v>1.539637695023502E-4</v>
      </c>
      <c r="E99" s="9">
        <v>33356</v>
      </c>
      <c r="F99" s="10">
        <f t="shared" si="3"/>
        <v>0.17020190938825078</v>
      </c>
    </row>
    <row r="100" spans="1:6" ht="15" customHeight="1" x14ac:dyDescent="0.3">
      <c r="A100" s="6">
        <v>99</v>
      </c>
      <c r="B100" s="3" t="s">
        <v>53</v>
      </c>
      <c r="C100" s="7">
        <v>216706</v>
      </c>
      <c r="D100" s="8">
        <f t="shared" si="2"/>
        <v>1.4548530592267339E-4</v>
      </c>
      <c r="E100" s="9">
        <v>-143548</v>
      </c>
      <c r="F100" s="10">
        <f t="shared" si="3"/>
        <v>-0.39846330644489719</v>
      </c>
    </row>
    <row r="101" spans="1:6" ht="15" customHeight="1" x14ac:dyDescent="0.3">
      <c r="A101" s="6">
        <v>100</v>
      </c>
      <c r="B101" s="3" t="s">
        <v>134</v>
      </c>
      <c r="C101" s="7">
        <v>213970</v>
      </c>
      <c r="D101" s="8">
        <f t="shared" si="2"/>
        <v>1.436484956958941E-4</v>
      </c>
      <c r="E101" s="9">
        <v>0</v>
      </c>
      <c r="F101" s="10">
        <f t="shared" si="3"/>
        <v>0</v>
      </c>
    </row>
    <row r="102" spans="1:6" ht="15" customHeight="1" x14ac:dyDescent="0.3">
      <c r="A102" s="6">
        <v>101</v>
      </c>
      <c r="B102" s="3" t="s">
        <v>135</v>
      </c>
      <c r="C102" s="7">
        <v>210517</v>
      </c>
      <c r="D102" s="8">
        <f t="shared" si="2"/>
        <v>1.4133032840310577E-4</v>
      </c>
      <c r="E102" s="9">
        <v>181905</v>
      </c>
      <c r="F102" s="10">
        <f t="shared" si="3"/>
        <v>6.3576471410596955</v>
      </c>
    </row>
    <row r="103" spans="1:6" ht="15" customHeight="1" x14ac:dyDescent="0.3">
      <c r="A103" s="6">
        <v>102</v>
      </c>
      <c r="B103" s="3" t="s">
        <v>57</v>
      </c>
      <c r="C103" s="7">
        <v>203421</v>
      </c>
      <c r="D103" s="8">
        <f t="shared" si="2"/>
        <v>1.365664375517805E-4</v>
      </c>
      <c r="E103" s="9">
        <v>-7120</v>
      </c>
      <c r="F103" s="10">
        <f t="shared" si="3"/>
        <v>-3.3817641219524935E-2</v>
      </c>
    </row>
    <row r="104" spans="1:6" ht="15" customHeight="1" x14ac:dyDescent="0.3">
      <c r="A104" s="6">
        <v>103</v>
      </c>
      <c r="B104" s="3" t="s">
        <v>179</v>
      </c>
      <c r="C104" s="7">
        <v>203074</v>
      </c>
      <c r="D104" s="8">
        <f t="shared" si="2"/>
        <v>1.363334795295976E-4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180</v>
      </c>
      <c r="C105" s="7">
        <v>202000</v>
      </c>
      <c r="D105" s="8">
        <f t="shared" si="2"/>
        <v>1.3561245095373468E-4</v>
      </c>
      <c r="E105" s="9">
        <v>202000</v>
      </c>
      <c r="F105" s="10" t="str">
        <f t="shared" si="3"/>
        <v/>
      </c>
    </row>
    <row r="106" spans="1:6" ht="15" customHeight="1" x14ac:dyDescent="0.3">
      <c r="A106" s="6">
        <v>105</v>
      </c>
      <c r="B106" s="3" t="s">
        <v>35</v>
      </c>
      <c r="C106" s="7">
        <v>200000</v>
      </c>
      <c r="D106" s="8">
        <f t="shared" si="2"/>
        <v>1.3426975341953928E-4</v>
      </c>
      <c r="E106" s="9">
        <v>-320000</v>
      </c>
      <c r="F106" s="10">
        <f t="shared" si="3"/>
        <v>-0.61538461538461542</v>
      </c>
    </row>
    <row r="107" spans="1:6" ht="15" customHeight="1" x14ac:dyDescent="0.3">
      <c r="A107" s="6">
        <v>106</v>
      </c>
      <c r="B107" s="3" t="s">
        <v>55</v>
      </c>
      <c r="C107" s="7">
        <v>199734</v>
      </c>
      <c r="D107" s="8">
        <f t="shared" si="2"/>
        <v>1.3409117464749129E-4</v>
      </c>
      <c r="E107" s="9">
        <v>10987</v>
      </c>
      <c r="F107" s="10">
        <f t="shared" si="3"/>
        <v>5.8210196718358441E-2</v>
      </c>
    </row>
    <row r="108" spans="1:6" ht="15" customHeight="1" x14ac:dyDescent="0.3">
      <c r="A108" s="6">
        <v>107</v>
      </c>
      <c r="B108" s="3" t="s">
        <v>181</v>
      </c>
      <c r="C108" s="7">
        <v>196000</v>
      </c>
      <c r="D108" s="8">
        <f t="shared" si="2"/>
        <v>1.315843583511485E-4</v>
      </c>
      <c r="E108" s="9">
        <v>-148600</v>
      </c>
      <c r="F108" s="10">
        <f t="shared" si="3"/>
        <v>-0.43122460824143932</v>
      </c>
    </row>
    <row r="109" spans="1:6" ht="15" customHeight="1" x14ac:dyDescent="0.3">
      <c r="A109" s="6">
        <v>108</v>
      </c>
      <c r="B109" s="3" t="s">
        <v>182</v>
      </c>
      <c r="C109" s="7">
        <v>194628</v>
      </c>
      <c r="D109" s="8">
        <f t="shared" si="2"/>
        <v>1.3066326784269046E-4</v>
      </c>
      <c r="E109" s="33">
        <v>194628</v>
      </c>
      <c r="F109" s="10" t="str">
        <f t="shared" si="3"/>
        <v/>
      </c>
    </row>
    <row r="110" spans="1:6" ht="15" customHeight="1" x14ac:dyDescent="0.3">
      <c r="A110" s="6">
        <v>109</v>
      </c>
      <c r="B110" s="3" t="s">
        <v>178</v>
      </c>
      <c r="C110" s="7">
        <v>187089</v>
      </c>
      <c r="D110" s="8">
        <f t="shared" si="2"/>
        <v>1.2560196948754093E-4</v>
      </c>
      <c r="E110" s="9">
        <v>187089</v>
      </c>
      <c r="F110" s="10" t="str">
        <f t="shared" si="3"/>
        <v/>
      </c>
    </row>
    <row r="111" spans="1:6" ht="15" customHeight="1" x14ac:dyDescent="0.3">
      <c r="A111" s="6">
        <v>110</v>
      </c>
      <c r="B111" s="3" t="s">
        <v>186</v>
      </c>
      <c r="C111" s="7">
        <v>144908</v>
      </c>
      <c r="D111" s="8">
        <f t="shared" si="2"/>
        <v>9.7283807142592993E-5</v>
      </c>
      <c r="E111" s="9">
        <v>36185</v>
      </c>
      <c r="F111" s="10">
        <f t="shared" si="3"/>
        <v>0.33281826292504807</v>
      </c>
    </row>
    <row r="112" spans="1:6" ht="15" customHeight="1" x14ac:dyDescent="0.3">
      <c r="A112" s="6">
        <v>111</v>
      </c>
      <c r="B112" s="3" t="s">
        <v>188</v>
      </c>
      <c r="C112" s="7">
        <v>137877</v>
      </c>
      <c r="D112" s="8">
        <f t="shared" si="2"/>
        <v>9.2563553961129086E-5</v>
      </c>
      <c r="E112" s="9">
        <v>137877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183</v>
      </c>
      <c r="C113" s="7">
        <v>127550</v>
      </c>
      <c r="D113" s="8">
        <f t="shared" si="2"/>
        <v>8.5630535243311171E-5</v>
      </c>
      <c r="E113" s="9">
        <v>127550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50</v>
      </c>
      <c r="C114" s="7">
        <v>121387</v>
      </c>
      <c r="D114" s="8">
        <f t="shared" si="2"/>
        <v>8.1493012791688079E-5</v>
      </c>
      <c r="E114" s="9">
        <v>-42139</v>
      </c>
      <c r="F114" s="10">
        <f t="shared" si="3"/>
        <v>-0.25768990863838165</v>
      </c>
    </row>
    <row r="115" spans="1:6" ht="15" customHeight="1" x14ac:dyDescent="0.3">
      <c r="A115" s="6">
        <v>114</v>
      </c>
      <c r="B115" s="3" t="s">
        <v>136</v>
      </c>
      <c r="C115" s="7">
        <v>110060</v>
      </c>
      <c r="D115" s="8">
        <f t="shared" si="2"/>
        <v>7.3888645306772463E-5</v>
      </c>
      <c r="E115" s="9">
        <v>28072</v>
      </c>
      <c r="F115" s="10">
        <f t="shared" si="3"/>
        <v>0.34239156949797533</v>
      </c>
    </row>
    <row r="116" spans="1:6" ht="15" customHeight="1" x14ac:dyDescent="0.3">
      <c r="A116" s="6">
        <v>115</v>
      </c>
      <c r="B116" s="3" t="s">
        <v>228</v>
      </c>
      <c r="C116" s="7">
        <v>110000</v>
      </c>
      <c r="D116" s="8">
        <f t="shared" si="2"/>
        <v>7.3848364380746606E-5</v>
      </c>
      <c r="E116" s="9">
        <v>-100000</v>
      </c>
      <c r="F116" s="10">
        <f t="shared" si="3"/>
        <v>-0.47619047619047616</v>
      </c>
    </row>
    <row r="117" spans="1:6" ht="15" customHeight="1" x14ac:dyDescent="0.3">
      <c r="A117" s="6">
        <v>116</v>
      </c>
      <c r="B117" s="3" t="s">
        <v>116</v>
      </c>
      <c r="C117" s="7">
        <v>105500</v>
      </c>
      <c r="D117" s="8">
        <f t="shared" si="2"/>
        <v>7.0827294928806967E-5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59</v>
      </c>
      <c r="C118" s="7">
        <v>94928</v>
      </c>
      <c r="D118" s="8">
        <f t="shared" si="2"/>
        <v>6.3729795763050126E-5</v>
      </c>
      <c r="E118" s="9">
        <v>19872</v>
      </c>
      <c r="F118" s="10">
        <f t="shared" si="3"/>
        <v>0.26476231080793006</v>
      </c>
    </row>
    <row r="119" spans="1:6" ht="15" customHeight="1" x14ac:dyDescent="0.3">
      <c r="A119" s="6">
        <v>118</v>
      </c>
      <c r="B119" s="3" t="s">
        <v>58</v>
      </c>
      <c r="C119" s="7">
        <v>92107</v>
      </c>
      <c r="D119" s="8">
        <f t="shared" si="2"/>
        <v>6.1835920891067524E-5</v>
      </c>
      <c r="E119" s="9">
        <v>75001</v>
      </c>
      <c r="F119" s="10">
        <f t="shared" si="3"/>
        <v>4.3844849760318017</v>
      </c>
    </row>
    <row r="120" spans="1:6" ht="15" customHeight="1" x14ac:dyDescent="0.3">
      <c r="A120" s="6">
        <v>119</v>
      </c>
      <c r="B120" s="3" t="s">
        <v>187</v>
      </c>
      <c r="C120" s="7">
        <v>90000</v>
      </c>
      <c r="D120" s="8">
        <f t="shared" si="2"/>
        <v>6.042138903879268E-5</v>
      </c>
      <c r="E120" s="9">
        <v>0</v>
      </c>
      <c r="F120" s="10">
        <f t="shared" si="3"/>
        <v>0</v>
      </c>
    </row>
    <row r="121" spans="1:6" ht="15" customHeight="1" x14ac:dyDescent="0.3">
      <c r="A121" s="6">
        <v>120</v>
      </c>
      <c r="B121" s="3" t="s">
        <v>245</v>
      </c>
      <c r="C121" s="7">
        <v>87329</v>
      </c>
      <c r="D121" s="8">
        <f t="shared" si="2"/>
        <v>5.8628216481874732E-5</v>
      </c>
      <c r="E121" s="9">
        <v>37091</v>
      </c>
      <c r="F121" s="10">
        <f t="shared" si="3"/>
        <v>0.73830566503443606</v>
      </c>
    </row>
    <row r="122" spans="1:6" ht="15" customHeight="1" x14ac:dyDescent="0.3">
      <c r="A122" s="6">
        <v>121</v>
      </c>
      <c r="B122" s="3" t="s">
        <v>184</v>
      </c>
      <c r="C122" s="7">
        <v>81391</v>
      </c>
      <c r="D122" s="8">
        <f t="shared" si="2"/>
        <v>5.4641747502848608E-5</v>
      </c>
      <c r="E122" s="9">
        <v>81391</v>
      </c>
      <c r="F122" s="10" t="str">
        <f t="shared" si="3"/>
        <v/>
      </c>
    </row>
    <row r="123" spans="1:6" ht="15" customHeight="1" x14ac:dyDescent="0.3">
      <c r="A123" s="6">
        <v>122</v>
      </c>
      <c r="B123" s="3" t="s">
        <v>229</v>
      </c>
      <c r="C123" s="7">
        <v>80000</v>
      </c>
      <c r="D123" s="8">
        <f t="shared" si="2"/>
        <v>5.3707901367815713E-5</v>
      </c>
      <c r="E123" s="9">
        <v>-40000</v>
      </c>
      <c r="F123" s="10">
        <f t="shared" si="3"/>
        <v>-0.33333333333333331</v>
      </c>
    </row>
    <row r="124" spans="1:6" ht="15" customHeight="1" x14ac:dyDescent="0.3">
      <c r="A124" s="6">
        <v>123</v>
      </c>
      <c r="B124" s="3" t="s">
        <v>60</v>
      </c>
      <c r="C124" s="7">
        <v>77726</v>
      </c>
      <c r="D124" s="8">
        <f t="shared" si="2"/>
        <v>5.2181254271435552E-5</v>
      </c>
      <c r="E124" s="9">
        <v>-434312</v>
      </c>
      <c r="F124" s="10">
        <f t="shared" si="3"/>
        <v>-0.84820267245790348</v>
      </c>
    </row>
    <row r="125" spans="1:6" ht="15" customHeight="1" x14ac:dyDescent="0.3">
      <c r="A125" s="6">
        <v>124</v>
      </c>
      <c r="B125" s="3" t="s">
        <v>118</v>
      </c>
      <c r="C125" s="7">
        <v>73308</v>
      </c>
      <c r="D125" s="8">
        <f t="shared" si="2"/>
        <v>4.9215235418397926E-5</v>
      </c>
      <c r="E125" s="9">
        <v>40418</v>
      </c>
      <c r="F125" s="10">
        <f t="shared" si="3"/>
        <v>1.2288841593189419</v>
      </c>
    </row>
    <row r="126" spans="1:6" ht="15" customHeight="1" x14ac:dyDescent="0.3">
      <c r="A126" s="6">
        <v>125</v>
      </c>
      <c r="B126" s="3" t="s">
        <v>177</v>
      </c>
      <c r="C126" s="7">
        <v>64000</v>
      </c>
      <c r="D126" s="8">
        <f t="shared" si="2"/>
        <v>4.2966321094252568E-5</v>
      </c>
      <c r="E126" s="9">
        <v>-161175</v>
      </c>
      <c r="F126" s="10">
        <f t="shared" si="3"/>
        <v>-0.71577661818585547</v>
      </c>
    </row>
    <row r="127" spans="1:6" ht="15" customHeight="1" x14ac:dyDescent="0.3">
      <c r="A127" s="6">
        <v>126</v>
      </c>
      <c r="B127" s="3" t="s">
        <v>189</v>
      </c>
      <c r="C127" s="7">
        <v>63600</v>
      </c>
      <c r="D127" s="8">
        <f t="shared" si="2"/>
        <v>4.2697781587413491E-5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139</v>
      </c>
      <c r="C128" s="7">
        <v>59806</v>
      </c>
      <c r="D128" s="8">
        <f t="shared" si="2"/>
        <v>4.0150684365044832E-5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122</v>
      </c>
      <c r="C129" s="7">
        <v>59386</v>
      </c>
      <c r="D129" s="8">
        <f t="shared" si="2"/>
        <v>3.9868717882863796E-5</v>
      </c>
      <c r="E129" s="9">
        <v>-1887796</v>
      </c>
      <c r="F129" s="10">
        <f t="shared" si="3"/>
        <v>-0.96950156687972666</v>
      </c>
    </row>
    <row r="130" spans="1:6" ht="15" customHeight="1" x14ac:dyDescent="0.3">
      <c r="A130" s="6">
        <v>129</v>
      </c>
      <c r="B130" s="3" t="s">
        <v>131</v>
      </c>
      <c r="C130" s="7">
        <v>56099</v>
      </c>
      <c r="D130" s="8">
        <f t="shared" ref="D130:D169" si="4">+C130/$H$1</f>
        <v>3.7661994485413674E-5</v>
      </c>
      <c r="E130" s="9">
        <v>22487</v>
      </c>
      <c r="F130" s="10">
        <f t="shared" si="3"/>
        <v>0.66901701773176248</v>
      </c>
    </row>
    <row r="131" spans="1:6" ht="15" customHeight="1" x14ac:dyDescent="0.3">
      <c r="A131" s="6">
        <v>130</v>
      </c>
      <c r="B131" s="3" t="s">
        <v>185</v>
      </c>
      <c r="C131" s="7">
        <v>54800</v>
      </c>
      <c r="D131" s="8">
        <f t="shared" si="4"/>
        <v>3.6789912436953761E-5</v>
      </c>
      <c r="E131" s="9">
        <v>-41383</v>
      </c>
      <c r="F131" s="10">
        <f t="shared" ref="F131:F169" si="5">+IF(ISERR(E131/(C131-E131)),"",E131/(C131-E131))</f>
        <v>-0.43025274736699831</v>
      </c>
    </row>
    <row r="132" spans="1:6" ht="15" customHeight="1" x14ac:dyDescent="0.3">
      <c r="A132" s="6">
        <v>131</v>
      </c>
      <c r="B132" s="3" t="s">
        <v>243</v>
      </c>
      <c r="C132" s="7">
        <v>53425</v>
      </c>
      <c r="D132" s="8">
        <f t="shared" si="4"/>
        <v>3.5866807882194429E-5</v>
      </c>
      <c r="E132" s="9">
        <v>53425</v>
      </c>
      <c r="F132" s="10" t="str">
        <f t="shared" si="5"/>
        <v/>
      </c>
    </row>
    <row r="133" spans="1:6" ht="15" customHeight="1" x14ac:dyDescent="0.3">
      <c r="A133" s="6">
        <v>132</v>
      </c>
      <c r="B133" s="3" t="s">
        <v>137</v>
      </c>
      <c r="C133" s="7">
        <v>51965</v>
      </c>
      <c r="D133" s="8">
        <f t="shared" si="4"/>
        <v>3.4886638682231794E-5</v>
      </c>
      <c r="E133" s="9">
        <v>-19293</v>
      </c>
      <c r="F133" s="10">
        <f t="shared" si="5"/>
        <v>-0.27074854753150523</v>
      </c>
    </row>
    <row r="134" spans="1:6" ht="15" customHeight="1" x14ac:dyDescent="0.3">
      <c r="A134" s="6">
        <v>133</v>
      </c>
      <c r="B134" s="3" t="s">
        <v>231</v>
      </c>
      <c r="C134" s="7">
        <v>51752</v>
      </c>
      <c r="D134" s="8">
        <f t="shared" si="4"/>
        <v>3.4743641394839986E-5</v>
      </c>
      <c r="E134" s="9">
        <v>-2870</v>
      </c>
      <c r="F134" s="10">
        <f t="shared" si="5"/>
        <v>-5.2542931419574529E-2</v>
      </c>
    </row>
    <row r="135" spans="1:6" ht="15" customHeight="1" x14ac:dyDescent="0.3">
      <c r="A135" s="6">
        <v>134</v>
      </c>
      <c r="B135" s="3" t="s">
        <v>192</v>
      </c>
      <c r="C135" s="7">
        <v>50000</v>
      </c>
      <c r="D135" s="8">
        <f t="shared" si="4"/>
        <v>3.356743835488482E-5</v>
      </c>
      <c r="E135" s="9">
        <v>-150000</v>
      </c>
      <c r="F135" s="10">
        <f t="shared" si="5"/>
        <v>-0.75</v>
      </c>
    </row>
    <row r="136" spans="1:6" ht="15" customHeight="1" x14ac:dyDescent="0.3">
      <c r="A136" s="6">
        <v>135</v>
      </c>
      <c r="B136" s="3" t="s">
        <v>230</v>
      </c>
      <c r="C136" s="7">
        <v>49439</v>
      </c>
      <c r="D136" s="8">
        <f t="shared" si="4"/>
        <v>3.3190811696543013E-5</v>
      </c>
      <c r="E136" s="9">
        <v>49439</v>
      </c>
      <c r="F136" s="10" t="str">
        <f t="shared" si="5"/>
        <v/>
      </c>
    </row>
    <row r="137" spans="1:6" ht="15" customHeight="1" x14ac:dyDescent="0.3">
      <c r="A137" s="6">
        <v>136</v>
      </c>
      <c r="B137" s="3" t="s">
        <v>197</v>
      </c>
      <c r="C137" s="7">
        <v>48057</v>
      </c>
      <c r="D137" s="8">
        <f t="shared" si="4"/>
        <v>3.2263007700413995E-5</v>
      </c>
      <c r="E137" s="9">
        <v>2846</v>
      </c>
      <c r="F137" s="10">
        <f t="shared" si="5"/>
        <v>6.2949282254318645E-2</v>
      </c>
    </row>
    <row r="138" spans="1:6" ht="15" customHeight="1" x14ac:dyDescent="0.3">
      <c r="A138" s="6">
        <v>137</v>
      </c>
      <c r="B138" s="3" t="s">
        <v>193</v>
      </c>
      <c r="C138" s="7">
        <v>47000</v>
      </c>
      <c r="D138" s="8">
        <f t="shared" si="4"/>
        <v>3.1553392053591734E-5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194</v>
      </c>
      <c r="C139" s="7">
        <v>46376</v>
      </c>
      <c r="D139" s="8">
        <f t="shared" si="4"/>
        <v>3.1134470422922767E-5</v>
      </c>
      <c r="E139" s="9">
        <v>-334517</v>
      </c>
      <c r="F139" s="10">
        <f t="shared" si="5"/>
        <v>-0.87824402128681811</v>
      </c>
    </row>
    <row r="140" spans="1:6" ht="15" customHeight="1" x14ac:dyDescent="0.3">
      <c r="A140" s="6">
        <v>139</v>
      </c>
      <c r="B140" s="3" t="s">
        <v>196</v>
      </c>
      <c r="C140" s="7">
        <v>44279</v>
      </c>
      <c r="D140" s="8">
        <f t="shared" si="4"/>
        <v>2.9726652058318899E-5</v>
      </c>
      <c r="E140" s="9">
        <v>7996</v>
      </c>
      <c r="F140" s="10">
        <f t="shared" si="5"/>
        <v>0.22037868974450844</v>
      </c>
    </row>
    <row r="141" spans="1:6" ht="15" customHeight="1" x14ac:dyDescent="0.3">
      <c r="A141" s="6">
        <v>140</v>
      </c>
      <c r="B141" s="3" t="s">
        <v>195</v>
      </c>
      <c r="C141" s="7">
        <v>40964</v>
      </c>
      <c r="D141" s="8">
        <f t="shared" si="4"/>
        <v>2.7501130895390037E-5</v>
      </c>
      <c r="E141" s="9">
        <v>3943</v>
      </c>
      <c r="F141" s="10">
        <f t="shared" si="5"/>
        <v>0.10650711758191297</v>
      </c>
    </row>
    <row r="142" spans="1:6" ht="15" customHeight="1" x14ac:dyDescent="0.3">
      <c r="A142" s="6">
        <v>141</v>
      </c>
      <c r="B142" s="3" t="s">
        <v>124</v>
      </c>
      <c r="C142" s="7">
        <v>40776</v>
      </c>
      <c r="D142" s="8">
        <f t="shared" si="4"/>
        <v>2.7374917327175669E-5</v>
      </c>
      <c r="E142" s="9">
        <v>-20573</v>
      </c>
      <c r="F142" s="10">
        <f t="shared" si="5"/>
        <v>-0.33534368938369002</v>
      </c>
    </row>
    <row r="143" spans="1:6" ht="15" customHeight="1" x14ac:dyDescent="0.3">
      <c r="A143" s="6">
        <v>142</v>
      </c>
      <c r="B143" s="3" t="s">
        <v>101</v>
      </c>
      <c r="C143" s="7">
        <v>40000</v>
      </c>
      <c r="D143" s="8">
        <f t="shared" si="4"/>
        <v>2.6853950683907857E-5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233</v>
      </c>
      <c r="C144" s="7">
        <v>39115</v>
      </c>
      <c r="D144" s="8">
        <f t="shared" si="4"/>
        <v>2.6259807025026396E-5</v>
      </c>
      <c r="E144" s="9">
        <v>-29890</v>
      </c>
      <c r="F144" s="10">
        <f t="shared" si="5"/>
        <v>-0.43315701760741976</v>
      </c>
    </row>
    <row r="145" spans="1:6" ht="15" customHeight="1" x14ac:dyDescent="0.3">
      <c r="A145" s="6">
        <v>144</v>
      </c>
      <c r="B145" s="3" t="s">
        <v>62</v>
      </c>
      <c r="C145" s="7">
        <v>36800</v>
      </c>
      <c r="D145" s="8">
        <f t="shared" si="4"/>
        <v>2.4705634629195229E-5</v>
      </c>
      <c r="E145" s="9">
        <v>21954</v>
      </c>
      <c r="F145" s="10">
        <f t="shared" si="5"/>
        <v>1.4787821635457363</v>
      </c>
    </row>
    <row r="146" spans="1:6" ht="15" customHeight="1" x14ac:dyDescent="0.3">
      <c r="A146" s="6">
        <v>145</v>
      </c>
      <c r="B146" s="3" t="s">
        <v>198</v>
      </c>
      <c r="C146" s="7">
        <v>34500</v>
      </c>
      <c r="D146" s="8">
        <f t="shared" si="4"/>
        <v>2.3161532464870526E-5</v>
      </c>
      <c r="E146" s="9">
        <v>34500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199</v>
      </c>
      <c r="C147" s="7">
        <v>34400</v>
      </c>
      <c r="D147" s="8">
        <f t="shared" si="4"/>
        <v>2.3094397588160758E-5</v>
      </c>
      <c r="E147" s="9">
        <v>10200</v>
      </c>
      <c r="F147" s="10">
        <f t="shared" si="5"/>
        <v>0.42148760330578511</v>
      </c>
    </row>
    <row r="148" spans="1:6" ht="15" customHeight="1" x14ac:dyDescent="0.3">
      <c r="A148" s="6">
        <v>147</v>
      </c>
      <c r="B148" s="3" t="s">
        <v>128</v>
      </c>
      <c r="C148" s="7">
        <v>30569</v>
      </c>
      <c r="D148" s="8">
        <f t="shared" si="4"/>
        <v>2.0522460461409481E-5</v>
      </c>
      <c r="E148" s="9">
        <v>-27352</v>
      </c>
      <c r="F148" s="10">
        <f t="shared" si="5"/>
        <v>-0.47222941592859241</v>
      </c>
    </row>
    <row r="149" spans="1:6" ht="15" customHeight="1" x14ac:dyDescent="0.3">
      <c r="A149" s="6">
        <v>148</v>
      </c>
      <c r="B149" s="3" t="s">
        <v>40</v>
      </c>
      <c r="C149" s="7">
        <v>26146</v>
      </c>
      <c r="D149" s="8">
        <f t="shared" si="4"/>
        <v>1.7553084864536371E-5</v>
      </c>
      <c r="E149" s="9">
        <v>0</v>
      </c>
      <c r="F149" s="10">
        <f t="shared" si="5"/>
        <v>0</v>
      </c>
    </row>
    <row r="150" spans="1:6" ht="15" customHeight="1" x14ac:dyDescent="0.3">
      <c r="A150" s="6">
        <v>149</v>
      </c>
      <c r="B150" s="3" t="s">
        <v>200</v>
      </c>
      <c r="C150" s="7">
        <v>25578</v>
      </c>
      <c r="D150" s="8">
        <f t="shared" si="4"/>
        <v>1.7171758764824878E-5</v>
      </c>
      <c r="E150" s="9">
        <v>-13617</v>
      </c>
      <c r="F150" s="10">
        <f t="shared" si="5"/>
        <v>-0.34741676234213548</v>
      </c>
    </row>
    <row r="151" spans="1:6" ht="15" customHeight="1" x14ac:dyDescent="0.3">
      <c r="A151" s="6">
        <v>150</v>
      </c>
      <c r="B151" s="3" t="s">
        <v>244</v>
      </c>
      <c r="C151" s="7">
        <v>24435</v>
      </c>
      <c r="D151" s="8">
        <f t="shared" si="4"/>
        <v>1.6404407124032211E-5</v>
      </c>
      <c r="E151" s="9">
        <v>-202</v>
      </c>
      <c r="F151" s="10">
        <f t="shared" si="5"/>
        <v>-8.1990502090351913E-3</v>
      </c>
    </row>
    <row r="152" spans="1:6" ht="15" customHeight="1" x14ac:dyDescent="0.3">
      <c r="A152" s="6">
        <v>151</v>
      </c>
      <c r="B152" s="3" t="s">
        <v>234</v>
      </c>
      <c r="C152" s="7">
        <v>22874</v>
      </c>
      <c r="D152" s="8">
        <f t="shared" si="4"/>
        <v>1.5356431698592709E-5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201</v>
      </c>
      <c r="C153" s="7">
        <v>21918</v>
      </c>
      <c r="D153" s="8">
        <f t="shared" si="4"/>
        <v>1.4714622277247311E-5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202</v>
      </c>
      <c r="C154" s="7">
        <v>20000</v>
      </c>
      <c r="D154" s="8">
        <f t="shared" si="4"/>
        <v>1.3426975341953928E-5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235</v>
      </c>
      <c r="C155" s="7">
        <v>20000</v>
      </c>
      <c r="D155" s="8">
        <f t="shared" si="4"/>
        <v>1.3426975341953928E-5</v>
      </c>
      <c r="E155" s="9">
        <v>20000</v>
      </c>
      <c r="F155" s="10" t="str">
        <f t="shared" si="5"/>
        <v/>
      </c>
    </row>
    <row r="156" spans="1:6" ht="15" customHeight="1" x14ac:dyDescent="0.3">
      <c r="A156" s="6">
        <v>155</v>
      </c>
      <c r="B156" s="3" t="s">
        <v>140</v>
      </c>
      <c r="C156" s="7">
        <v>18560</v>
      </c>
      <c r="D156" s="8">
        <f t="shared" si="4"/>
        <v>1.2460233117333245E-5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203</v>
      </c>
      <c r="C157" s="7">
        <v>17000</v>
      </c>
      <c r="D157" s="8">
        <f t="shared" si="4"/>
        <v>1.1412929040660839E-5</v>
      </c>
      <c r="E157" s="9">
        <v>17000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61</v>
      </c>
      <c r="C158" s="7">
        <v>15000</v>
      </c>
      <c r="D158" s="8">
        <f t="shared" si="4"/>
        <v>1.0070231506465447E-5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204</v>
      </c>
      <c r="C159" s="7">
        <v>9820</v>
      </c>
      <c r="D159" s="8">
        <f t="shared" si="4"/>
        <v>6.5926448928993787E-6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207</v>
      </c>
      <c r="C160" s="7">
        <v>9208</v>
      </c>
      <c r="D160" s="8">
        <f t="shared" si="4"/>
        <v>6.1817794474355887E-6</v>
      </c>
      <c r="E160" s="9">
        <v>6123</v>
      </c>
      <c r="F160" s="10">
        <f t="shared" si="5"/>
        <v>1.9847649918962722</v>
      </c>
    </row>
    <row r="161" spans="1:6" ht="15" customHeight="1" x14ac:dyDescent="0.3">
      <c r="A161" s="6">
        <v>160</v>
      </c>
      <c r="B161" s="3" t="s">
        <v>246</v>
      </c>
      <c r="C161" s="7">
        <v>8717</v>
      </c>
      <c r="D161" s="8">
        <f t="shared" si="4"/>
        <v>5.8521472027906199E-6</v>
      </c>
      <c r="E161" s="33">
        <v>8717</v>
      </c>
      <c r="F161" s="10" t="str">
        <f t="shared" si="5"/>
        <v/>
      </c>
    </row>
    <row r="162" spans="1:6" ht="15" customHeight="1" x14ac:dyDescent="0.3">
      <c r="A162" s="6">
        <v>161</v>
      </c>
      <c r="B162" s="3" t="s">
        <v>206</v>
      </c>
      <c r="C162" s="7">
        <v>7333</v>
      </c>
      <c r="D162" s="8">
        <f t="shared" si="4"/>
        <v>4.9230005091274075E-6</v>
      </c>
      <c r="E162" s="9">
        <v>272</v>
      </c>
      <c r="F162" s="10">
        <f t="shared" si="5"/>
        <v>3.8521455884435632E-2</v>
      </c>
    </row>
    <row r="163" spans="1:6" ht="15" customHeight="1" x14ac:dyDescent="0.3">
      <c r="A163" s="6">
        <v>162</v>
      </c>
      <c r="B163" s="3" t="s">
        <v>236</v>
      </c>
      <c r="C163" s="7">
        <v>6579</v>
      </c>
      <c r="D163" s="8">
        <f t="shared" si="4"/>
        <v>4.4168035387357444E-6</v>
      </c>
      <c r="E163" s="9">
        <v>6579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127</v>
      </c>
      <c r="C164" s="7">
        <v>6392</v>
      </c>
      <c r="D164" s="8">
        <f t="shared" si="4"/>
        <v>4.2912613192884756E-6</v>
      </c>
      <c r="E164" s="9">
        <v>2707</v>
      </c>
      <c r="F164" s="10">
        <f t="shared" si="5"/>
        <v>0.73459972862957934</v>
      </c>
    </row>
    <row r="165" spans="1:6" ht="15" customHeight="1" x14ac:dyDescent="0.3">
      <c r="A165" s="6">
        <v>164</v>
      </c>
      <c r="B165" s="3" t="s">
        <v>205</v>
      </c>
      <c r="C165" s="7">
        <v>6127</v>
      </c>
      <c r="D165" s="8">
        <f t="shared" si="4"/>
        <v>4.1133538960075859E-6</v>
      </c>
      <c r="E165" s="9">
        <v>6127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237</v>
      </c>
      <c r="C166" s="7">
        <v>3900</v>
      </c>
      <c r="D166" s="8">
        <f t="shared" si="4"/>
        <v>2.6182601916810159E-6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238</v>
      </c>
      <c r="C167" s="7">
        <v>2601</v>
      </c>
      <c r="D167" s="8">
        <f t="shared" si="4"/>
        <v>1.7461781432211083E-6</v>
      </c>
      <c r="E167" s="9">
        <v>2601</v>
      </c>
      <c r="F167" s="10" t="str">
        <f t="shared" si="5"/>
        <v/>
      </c>
    </row>
    <row r="168" spans="1:6" ht="15" customHeight="1" x14ac:dyDescent="0.3">
      <c r="A168" s="6">
        <v>167</v>
      </c>
      <c r="B168" s="3" t="s">
        <v>239</v>
      </c>
      <c r="C168" s="7">
        <v>2187</v>
      </c>
      <c r="D168" s="8">
        <f t="shared" si="4"/>
        <v>1.468239753642662E-6</v>
      </c>
      <c r="E168" s="9">
        <v>702</v>
      </c>
      <c r="F168" s="10">
        <f t="shared" si="5"/>
        <v>0.47272727272727272</v>
      </c>
    </row>
    <row r="169" spans="1:6" ht="15" customHeight="1" x14ac:dyDescent="0.3">
      <c r="A169" s="6">
        <v>168</v>
      </c>
      <c r="B169" s="3" t="s">
        <v>25</v>
      </c>
      <c r="C169" s="7">
        <v>140</v>
      </c>
      <c r="D169" s="8">
        <f t="shared" si="4"/>
        <v>9.3988827393677491E-8</v>
      </c>
      <c r="E169" s="9">
        <v>-99</v>
      </c>
      <c r="F169" s="10">
        <f t="shared" si="5"/>
        <v>-0.41422594142259417</v>
      </c>
    </row>
    <row r="170" spans="1:6" ht="15" customHeight="1" thickBot="1" x14ac:dyDescent="0.35">
      <c r="A170" s="11"/>
      <c r="B170" s="11" t="s">
        <v>96</v>
      </c>
      <c r="C170" s="12">
        <f>+SUBTOTAL(9,C2:C169)</f>
        <v>293219112</v>
      </c>
      <c r="D170" s="13">
        <f t="shared" ref="D170" si="6">+C170/$H$1</f>
        <v>0.19685228933068136</v>
      </c>
      <c r="E170" s="14">
        <f>+SUBTOTAL(9,E2:E169)</f>
        <v>-12245870</v>
      </c>
      <c r="F170" s="15">
        <f t="shared" ref="F170" si="7">+IF(ISERR(E170/(C170-E170)),0,E170/(C170-E170))</f>
        <v>-4.0089276092537506E-2</v>
      </c>
    </row>
  </sheetData>
  <pageMargins left="0.7" right="0.7" top="0.75" bottom="0.75" header="0.3" footer="0.3"/>
  <ignoredErrors>
    <ignoredError sqref="D1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99</v>
      </c>
      <c r="B1" s="2" t="s">
        <v>2</v>
      </c>
      <c r="C1" s="2" t="s">
        <v>208</v>
      </c>
      <c r="D1" s="2" t="s">
        <v>209</v>
      </c>
    </row>
    <row r="2" spans="1:5" ht="15" customHeight="1" thickTop="1" x14ac:dyDescent="0.3">
      <c r="A2" s="3" t="s">
        <v>65</v>
      </c>
      <c r="B2" s="7">
        <v>65868651</v>
      </c>
      <c r="C2" s="9">
        <v>-9238241</v>
      </c>
      <c r="D2" s="10">
        <v>5.0401771144284483E-3</v>
      </c>
      <c r="E2" s="17">
        <f>+B2/$B$6</f>
        <v>0.22463969197205672</v>
      </c>
    </row>
    <row r="3" spans="1:5" ht="15" customHeight="1" x14ac:dyDescent="0.3">
      <c r="A3" s="3" t="s">
        <v>66</v>
      </c>
      <c r="B3" s="7">
        <v>145528047</v>
      </c>
      <c r="C3" s="9">
        <v>8681533</v>
      </c>
      <c r="D3" s="10">
        <v>-1.3477545193566722E-2</v>
      </c>
      <c r="E3" s="17">
        <f>+B3/$B$6</f>
        <v>0.49631160127106583</v>
      </c>
    </row>
    <row r="4" spans="1:5" ht="15" customHeight="1" x14ac:dyDescent="0.3">
      <c r="A4" s="3" t="s">
        <v>67</v>
      </c>
      <c r="B4" s="7">
        <v>63265130</v>
      </c>
      <c r="C4" s="9">
        <v>-8176194</v>
      </c>
      <c r="D4" s="10">
        <v>9.3643431604861493E-3</v>
      </c>
      <c r="E4" s="17">
        <f>+B4/$B$6</f>
        <v>0.21576059475959397</v>
      </c>
    </row>
    <row r="5" spans="1:5" ht="15" customHeight="1" x14ac:dyDescent="0.3">
      <c r="A5" s="3" t="s">
        <v>68</v>
      </c>
      <c r="B5" s="7">
        <v>18557284</v>
      </c>
      <c r="C5" s="9">
        <v>-3512968</v>
      </c>
      <c r="D5" s="10">
        <v>5.1493838316984085E-2</v>
      </c>
      <c r="E5" s="17">
        <f>+B5/$B$6</f>
        <v>6.3288111997283444E-2</v>
      </c>
    </row>
    <row r="6" spans="1:5" ht="15" customHeight="1" thickBot="1" x14ac:dyDescent="0.35">
      <c r="A6" s="11" t="s">
        <v>120</v>
      </c>
      <c r="B6" s="12">
        <f>+SUM(B2:B5)</f>
        <v>293219112</v>
      </c>
      <c r="C6" s="14">
        <f>+SUM(C2:C5)</f>
        <v>-12245870</v>
      </c>
      <c r="D6" s="15">
        <f>+C6/(B6-C6)</f>
        <v>-4.0089276092537506E-2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69</v>
      </c>
    </row>
    <row r="27" spans="1:1" ht="15" customHeight="1" x14ac:dyDescent="0.3">
      <c r="A27" s="5" t="s">
        <v>247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71</v>
      </c>
      <c r="B2" s="7">
        <v>71599093</v>
      </c>
      <c r="C2" s="9">
        <v>-7852384</v>
      </c>
      <c r="D2" s="10">
        <v>-8.7291693441745137E-3</v>
      </c>
      <c r="E2" s="17">
        <f t="shared" ref="E2:E10" si="0">+B2/$B$11</f>
        <v>0.24418289964673245</v>
      </c>
    </row>
    <row r="3" spans="1:5" ht="15" customHeight="1" x14ac:dyDescent="0.3">
      <c r="A3" s="3" t="s">
        <v>72</v>
      </c>
      <c r="B3" s="7">
        <v>90294864</v>
      </c>
      <c r="C3" s="9">
        <v>-8596874</v>
      </c>
      <c r="D3" s="10">
        <v>1.5501751645978766E-2</v>
      </c>
      <c r="E3" s="17">
        <f t="shared" si="0"/>
        <v>0.30794331032555611</v>
      </c>
    </row>
    <row r="4" spans="1:5" ht="15" customHeight="1" x14ac:dyDescent="0.3">
      <c r="A4" s="3" t="s">
        <v>73</v>
      </c>
      <c r="B4" s="7">
        <v>41669319</v>
      </c>
      <c r="C4" s="9">
        <v>-986655</v>
      </c>
      <c r="D4" s="10">
        <v>-4.9125627690426409E-4</v>
      </c>
      <c r="E4" s="17">
        <f t="shared" si="0"/>
        <v>0.14210983286792028</v>
      </c>
    </row>
    <row r="5" spans="1:5" ht="15" customHeight="1" x14ac:dyDescent="0.3">
      <c r="A5" s="3" t="s">
        <v>74</v>
      </c>
      <c r="B5" s="7">
        <v>3016980</v>
      </c>
      <c r="C5" s="9">
        <v>-6501579</v>
      </c>
      <c r="D5" s="10">
        <v>8.4019110168650213E-3</v>
      </c>
      <c r="E5" s="17">
        <f t="shared" si="0"/>
        <v>1.028916559845526E-2</v>
      </c>
    </row>
    <row r="6" spans="1:5" ht="15" customHeight="1" x14ac:dyDescent="0.3">
      <c r="A6" s="3" t="s">
        <v>75</v>
      </c>
      <c r="B6" s="7">
        <v>21207993</v>
      </c>
      <c r="C6" s="9">
        <v>-1363136</v>
      </c>
      <c r="D6" s="10">
        <v>-3.8405963289796408E-3</v>
      </c>
      <c r="E6" s="17">
        <f t="shared" si="0"/>
        <v>7.232814005657312E-2</v>
      </c>
    </row>
    <row r="7" spans="1:5" ht="15" customHeight="1" x14ac:dyDescent="0.3">
      <c r="A7" s="3" t="s">
        <v>76</v>
      </c>
      <c r="B7" s="7">
        <v>30804212</v>
      </c>
      <c r="C7" s="9">
        <v>1692809</v>
      </c>
      <c r="D7" s="10">
        <v>5.1686758982378449E-2</v>
      </c>
      <c r="E7" s="17">
        <f t="shared" si="0"/>
        <v>0.10505526665669733</v>
      </c>
    </row>
    <row r="8" spans="1:5" ht="15" customHeight="1" x14ac:dyDescent="0.3">
      <c r="A8" s="3" t="s">
        <v>77</v>
      </c>
      <c r="B8" s="7">
        <v>11595148</v>
      </c>
      <c r="C8" s="9">
        <v>7207928</v>
      </c>
      <c r="D8" s="10">
        <v>1.9545428756526248E-2</v>
      </c>
      <c r="E8" s="17">
        <f t="shared" si="0"/>
        <v>3.954431183189723E-2</v>
      </c>
    </row>
    <row r="9" spans="1:5" ht="15" customHeight="1" x14ac:dyDescent="0.3">
      <c r="A9" s="3" t="s">
        <v>78</v>
      </c>
      <c r="B9" s="7">
        <v>8112170</v>
      </c>
      <c r="C9" s="9">
        <v>2108339</v>
      </c>
      <c r="D9" s="10">
        <v>-0.14228057030331057</v>
      </c>
      <c r="E9" s="17">
        <f t="shared" si="0"/>
        <v>2.7665897849114284E-2</v>
      </c>
    </row>
    <row r="10" spans="1:5" ht="15" customHeight="1" x14ac:dyDescent="0.3">
      <c r="A10" s="3" t="s">
        <v>68</v>
      </c>
      <c r="B10" s="7">
        <v>14919333</v>
      </c>
      <c r="C10" s="9">
        <v>2045682</v>
      </c>
      <c r="D10" s="10">
        <v>4.810733977370015E-3</v>
      </c>
      <c r="E10" s="17">
        <f t="shared" si="0"/>
        <v>5.0881175167053913E-2</v>
      </c>
    </row>
    <row r="11" spans="1:5" ht="15" customHeight="1" thickBot="1" x14ac:dyDescent="0.35">
      <c r="A11" s="11" t="s">
        <v>96</v>
      </c>
      <c r="B11" s="12">
        <f>+SUM(B2:B10)</f>
        <v>293219112</v>
      </c>
      <c r="C11" s="14">
        <f>+SUM(C2:C10)</f>
        <v>-12245870</v>
      </c>
      <c r="D11" s="15">
        <f t="shared" ref="D11" si="1">+C11/(B11-C11)</f>
        <v>-4.0089276092537506E-2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141</v>
      </c>
    </row>
    <row r="32" spans="1:6" ht="15" customHeight="1" x14ac:dyDescent="0.3">
      <c r="A32" s="5" t="s">
        <v>247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79</v>
      </c>
      <c r="B1" s="31" t="s">
        <v>80</v>
      </c>
      <c r="C1" s="31" t="s">
        <v>81</v>
      </c>
      <c r="D1" s="31" t="s">
        <v>2</v>
      </c>
      <c r="E1" s="31" t="s">
        <v>82</v>
      </c>
    </row>
    <row r="2" spans="1:5" ht="15" customHeight="1" thickTop="1" x14ac:dyDescent="0.25">
      <c r="A2" s="20" t="s">
        <v>83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84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85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86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87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88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89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90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91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92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93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94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95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96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97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98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210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0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99</v>
      </c>
      <c r="D1" s="1" t="s">
        <v>70</v>
      </c>
      <c r="F1" s="5" t="s">
        <v>247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103</v>
      </c>
      <c r="D2" s="3" t="s">
        <v>144</v>
      </c>
    </row>
    <row r="3" spans="1:8" ht="15" customHeight="1" x14ac:dyDescent="0.3">
      <c r="A3" s="6">
        <v>2</v>
      </c>
      <c r="B3" s="3" t="s">
        <v>7</v>
      </c>
      <c r="C3" s="3" t="s">
        <v>104</v>
      </c>
      <c r="D3" s="3" t="s">
        <v>143</v>
      </c>
    </row>
    <row r="4" spans="1:8" ht="15" customHeight="1" x14ac:dyDescent="0.3">
      <c r="A4" s="6">
        <v>3</v>
      </c>
      <c r="B4" s="3" t="s">
        <v>12</v>
      </c>
      <c r="C4" s="3" t="s">
        <v>67</v>
      </c>
      <c r="D4" s="3" t="s">
        <v>142</v>
      </c>
    </row>
    <row r="5" spans="1:8" ht="15" customHeight="1" x14ac:dyDescent="0.3">
      <c r="A5" s="6">
        <v>4</v>
      </c>
      <c r="B5" s="3" t="s">
        <v>11</v>
      </c>
      <c r="C5" s="3" t="s">
        <v>67</v>
      </c>
      <c r="D5" s="3" t="s">
        <v>144</v>
      </c>
    </row>
    <row r="6" spans="1:8" ht="15" customHeight="1" x14ac:dyDescent="0.3">
      <c r="A6" s="6">
        <v>5</v>
      </c>
      <c r="B6" s="3" t="s">
        <v>10</v>
      </c>
      <c r="C6" s="3" t="s">
        <v>106</v>
      </c>
      <c r="D6" s="3" t="s">
        <v>144</v>
      </c>
    </row>
    <row r="7" spans="1:8" ht="15" customHeight="1" x14ac:dyDescent="0.3">
      <c r="A7" s="6">
        <v>6</v>
      </c>
      <c r="B7" s="3" t="s">
        <v>16</v>
      </c>
      <c r="C7" s="3" t="s">
        <v>103</v>
      </c>
      <c r="D7" s="3" t="s">
        <v>142</v>
      </c>
    </row>
    <row r="8" spans="1:8" ht="15" customHeight="1" x14ac:dyDescent="0.3">
      <c r="A8" s="6">
        <v>7</v>
      </c>
      <c r="B8" s="3" t="s">
        <v>158</v>
      </c>
      <c r="C8" s="3" t="s">
        <v>104</v>
      </c>
      <c r="D8" s="3" t="s">
        <v>73</v>
      </c>
    </row>
    <row r="9" spans="1:8" ht="15" customHeight="1" x14ac:dyDescent="0.3">
      <c r="A9" s="6">
        <v>8</v>
      </c>
      <c r="B9" s="3" t="s">
        <v>8</v>
      </c>
      <c r="C9" s="3" t="s">
        <v>104</v>
      </c>
      <c r="D9" s="3" t="s">
        <v>142</v>
      </c>
    </row>
    <row r="10" spans="1:8" ht="15" customHeight="1" x14ac:dyDescent="0.3">
      <c r="A10" s="6">
        <v>9</v>
      </c>
      <c r="B10" s="3" t="s">
        <v>24</v>
      </c>
      <c r="C10" s="3" t="s">
        <v>103</v>
      </c>
      <c r="D10" s="3" t="s">
        <v>73</v>
      </c>
    </row>
    <row r="11" spans="1:8" ht="15" customHeight="1" x14ac:dyDescent="0.3">
      <c r="A11" s="6">
        <v>10</v>
      </c>
      <c r="B11" s="3" t="s">
        <v>19</v>
      </c>
      <c r="C11" s="3" t="s">
        <v>103</v>
      </c>
      <c r="D11" s="3" t="s">
        <v>73</v>
      </c>
    </row>
    <row r="12" spans="1:8" ht="15" customHeight="1" x14ac:dyDescent="0.3">
      <c r="A12" s="6">
        <v>11</v>
      </c>
      <c r="B12" s="3" t="s">
        <v>14</v>
      </c>
      <c r="C12" s="3" t="s">
        <v>67</v>
      </c>
      <c r="D12" s="3" t="s">
        <v>142</v>
      </c>
    </row>
    <row r="13" spans="1:8" ht="15" customHeight="1" x14ac:dyDescent="0.3">
      <c r="A13" s="6">
        <v>12</v>
      </c>
      <c r="B13" s="3" t="s">
        <v>41</v>
      </c>
      <c r="C13" s="3" t="s">
        <v>106</v>
      </c>
      <c r="D13" s="3" t="s">
        <v>145</v>
      </c>
    </row>
    <row r="14" spans="1:8" ht="15" customHeight="1" x14ac:dyDescent="0.3">
      <c r="A14" s="6">
        <v>13</v>
      </c>
      <c r="B14" s="3" t="s">
        <v>121</v>
      </c>
      <c r="C14" s="3" t="s">
        <v>106</v>
      </c>
      <c r="D14" s="3" t="s">
        <v>144</v>
      </c>
    </row>
    <row r="15" spans="1:8" ht="15" customHeight="1" x14ac:dyDescent="0.3">
      <c r="A15" s="6">
        <v>14</v>
      </c>
      <c r="B15" s="3" t="s">
        <v>30</v>
      </c>
      <c r="C15" s="3" t="s">
        <v>67</v>
      </c>
      <c r="D15" s="3" t="s">
        <v>75</v>
      </c>
    </row>
    <row r="16" spans="1:8" ht="15" customHeight="1" x14ac:dyDescent="0.3">
      <c r="A16" s="6">
        <v>15</v>
      </c>
      <c r="B16" s="3" t="s">
        <v>48</v>
      </c>
      <c r="C16" s="3" t="s">
        <v>103</v>
      </c>
      <c r="D16" s="3" t="s">
        <v>147</v>
      </c>
    </row>
    <row r="17" spans="1:4" ht="15" customHeight="1" x14ac:dyDescent="0.3">
      <c r="A17" s="6">
        <v>16</v>
      </c>
      <c r="B17" s="3" t="s">
        <v>15</v>
      </c>
      <c r="C17" s="3" t="s">
        <v>106</v>
      </c>
      <c r="D17" s="3" t="s">
        <v>75</v>
      </c>
    </row>
    <row r="18" spans="1:4" ht="15" customHeight="1" x14ac:dyDescent="0.3">
      <c r="A18" s="6">
        <v>17</v>
      </c>
      <c r="B18" s="3" t="s">
        <v>13</v>
      </c>
      <c r="C18" s="3" t="s">
        <v>103</v>
      </c>
      <c r="D18" s="3" t="s">
        <v>146</v>
      </c>
    </row>
    <row r="19" spans="1:4" ht="15" customHeight="1" x14ac:dyDescent="0.3">
      <c r="A19" s="6">
        <v>18</v>
      </c>
      <c r="B19" s="3" t="s">
        <v>213</v>
      </c>
      <c r="C19" s="3" t="s">
        <v>106</v>
      </c>
      <c r="D19" s="3" t="s">
        <v>146</v>
      </c>
    </row>
    <row r="20" spans="1:4" ht="15" customHeight="1" x14ac:dyDescent="0.3">
      <c r="A20" s="6">
        <v>19</v>
      </c>
      <c r="B20" s="3" t="s">
        <v>32</v>
      </c>
      <c r="C20" s="3" t="s">
        <v>107</v>
      </c>
      <c r="D20" s="3" t="s">
        <v>142</v>
      </c>
    </row>
    <row r="21" spans="1:4" ht="15" customHeight="1" x14ac:dyDescent="0.3">
      <c r="A21" s="6">
        <v>20</v>
      </c>
      <c r="B21" s="3" t="s">
        <v>166</v>
      </c>
      <c r="C21" s="3" t="s">
        <v>103</v>
      </c>
      <c r="D21" s="3" t="s">
        <v>142</v>
      </c>
    </row>
    <row r="22" spans="1:4" ht="15" customHeight="1" x14ac:dyDescent="0.3">
      <c r="A22" s="6">
        <v>21</v>
      </c>
      <c r="B22" s="3" t="s">
        <v>159</v>
      </c>
      <c r="D22" s="3" t="s">
        <v>73</v>
      </c>
    </row>
    <row r="23" spans="1:4" ht="15" customHeight="1" x14ac:dyDescent="0.3">
      <c r="A23" s="6">
        <v>22</v>
      </c>
      <c r="B23" s="3" t="s">
        <v>9</v>
      </c>
      <c r="C23" s="3" t="s">
        <v>104</v>
      </c>
      <c r="D23" s="3" t="s">
        <v>73</v>
      </c>
    </row>
    <row r="24" spans="1:4" ht="15" customHeight="1" x14ac:dyDescent="0.3">
      <c r="A24" s="6">
        <v>23</v>
      </c>
      <c r="B24" s="3" t="s">
        <v>215</v>
      </c>
      <c r="C24" s="3" t="s">
        <v>103</v>
      </c>
      <c r="D24" s="3" t="s">
        <v>147</v>
      </c>
    </row>
    <row r="25" spans="1:4" ht="15" customHeight="1" x14ac:dyDescent="0.3">
      <c r="A25" s="6">
        <v>24</v>
      </c>
      <c r="B25" s="3" t="s">
        <v>161</v>
      </c>
      <c r="C25" s="3" t="s">
        <v>103</v>
      </c>
      <c r="D25" s="3" t="s">
        <v>147</v>
      </c>
    </row>
    <row r="26" spans="1:4" ht="15" customHeight="1" x14ac:dyDescent="0.3">
      <c r="A26" s="6">
        <v>25</v>
      </c>
      <c r="B26" s="3" t="s">
        <v>123</v>
      </c>
      <c r="C26" s="3" t="s">
        <v>103</v>
      </c>
      <c r="D26" s="3" t="s">
        <v>144</v>
      </c>
    </row>
    <row r="27" spans="1:4" ht="15" customHeight="1" x14ac:dyDescent="0.3">
      <c r="A27" s="6">
        <v>26</v>
      </c>
      <c r="B27" s="3" t="s">
        <v>216</v>
      </c>
      <c r="C27" s="3" t="s">
        <v>106</v>
      </c>
      <c r="D27" s="3" t="s">
        <v>149</v>
      </c>
    </row>
    <row r="28" spans="1:4" ht="15" customHeight="1" x14ac:dyDescent="0.3">
      <c r="A28" s="6">
        <v>27</v>
      </c>
      <c r="B28" s="3" t="s">
        <v>38</v>
      </c>
      <c r="C28" s="3" t="s">
        <v>67</v>
      </c>
      <c r="D28" s="3" t="s">
        <v>142</v>
      </c>
    </row>
    <row r="29" spans="1:4" ht="15" customHeight="1" x14ac:dyDescent="0.3">
      <c r="A29" s="6">
        <v>28</v>
      </c>
      <c r="B29" s="3" t="s">
        <v>160</v>
      </c>
      <c r="C29" s="3" t="s">
        <v>67</v>
      </c>
      <c r="D29" s="3" t="s">
        <v>142</v>
      </c>
    </row>
    <row r="30" spans="1:4" ht="15" customHeight="1" x14ac:dyDescent="0.3">
      <c r="A30" s="6">
        <v>29</v>
      </c>
      <c r="B30" s="3" t="s">
        <v>17</v>
      </c>
      <c r="C30" s="3" t="s">
        <v>104</v>
      </c>
      <c r="D30" s="3" t="s">
        <v>142</v>
      </c>
    </row>
    <row r="31" spans="1:4" ht="15" customHeight="1" x14ac:dyDescent="0.3">
      <c r="A31" s="6">
        <v>30</v>
      </c>
      <c r="B31" s="3" t="s">
        <v>20</v>
      </c>
      <c r="C31" s="3" t="s">
        <v>106</v>
      </c>
      <c r="D31" s="3" t="s">
        <v>75</v>
      </c>
    </row>
    <row r="32" spans="1:4" ht="15" customHeight="1" x14ac:dyDescent="0.3">
      <c r="A32" s="6">
        <v>31</v>
      </c>
      <c r="B32" s="3" t="s">
        <v>18</v>
      </c>
      <c r="C32" s="3" t="s">
        <v>103</v>
      </c>
      <c r="D32" s="3" t="s">
        <v>73</v>
      </c>
    </row>
    <row r="33" spans="1:4" ht="15" customHeight="1" x14ac:dyDescent="0.3">
      <c r="A33" s="6">
        <v>32</v>
      </c>
      <c r="B33" s="3" t="s">
        <v>220</v>
      </c>
      <c r="C33" s="3" t="s">
        <v>103</v>
      </c>
      <c r="D33" s="3" t="s">
        <v>75</v>
      </c>
    </row>
    <row r="34" spans="1:4" ht="15" customHeight="1" x14ac:dyDescent="0.3">
      <c r="A34" s="6">
        <v>33</v>
      </c>
      <c r="B34" s="3" t="s">
        <v>31</v>
      </c>
      <c r="C34" s="3" t="s">
        <v>104</v>
      </c>
      <c r="D34" s="3" t="s">
        <v>142</v>
      </c>
    </row>
    <row r="35" spans="1:4" ht="15" customHeight="1" x14ac:dyDescent="0.3">
      <c r="A35" s="6">
        <v>34</v>
      </c>
      <c r="B35" s="3" t="s">
        <v>162</v>
      </c>
      <c r="C35" s="3" t="s">
        <v>67</v>
      </c>
      <c r="D35" s="3" t="s">
        <v>142</v>
      </c>
    </row>
    <row r="36" spans="1:4" ht="15" customHeight="1" x14ac:dyDescent="0.3">
      <c r="A36" s="6">
        <v>35</v>
      </c>
      <c r="B36" s="3" t="s">
        <v>29</v>
      </c>
      <c r="C36" s="3" t="s">
        <v>104</v>
      </c>
      <c r="D36" s="3" t="s">
        <v>142</v>
      </c>
    </row>
    <row r="37" spans="1:4" ht="15" customHeight="1" x14ac:dyDescent="0.3">
      <c r="A37" s="6">
        <v>36</v>
      </c>
      <c r="B37" s="3" t="s">
        <v>26</v>
      </c>
      <c r="C37" s="3" t="s">
        <v>104</v>
      </c>
      <c r="D37" s="3" t="s">
        <v>113</v>
      </c>
    </row>
    <row r="38" spans="1:4" ht="15" customHeight="1" x14ac:dyDescent="0.3">
      <c r="A38" s="6">
        <v>37</v>
      </c>
      <c r="B38" s="3" t="s">
        <v>163</v>
      </c>
      <c r="C38" s="3" t="s">
        <v>66</v>
      </c>
      <c r="D38" s="3" t="s">
        <v>142</v>
      </c>
    </row>
    <row r="39" spans="1:4" ht="15" customHeight="1" x14ac:dyDescent="0.3">
      <c r="A39" s="6">
        <v>38</v>
      </c>
      <c r="B39" s="3" t="s">
        <v>23</v>
      </c>
      <c r="C39" s="3" t="s">
        <v>67</v>
      </c>
      <c r="D39" s="3" t="s">
        <v>144</v>
      </c>
    </row>
    <row r="40" spans="1:4" ht="15" customHeight="1" x14ac:dyDescent="0.3">
      <c r="A40" s="6">
        <v>39</v>
      </c>
      <c r="B40" s="3" t="s">
        <v>39</v>
      </c>
      <c r="C40" s="3" t="s">
        <v>106</v>
      </c>
      <c r="D40" s="3" t="s">
        <v>75</v>
      </c>
    </row>
    <row r="41" spans="1:4" ht="15" customHeight="1" x14ac:dyDescent="0.3">
      <c r="A41" s="6">
        <v>40</v>
      </c>
      <c r="B41" s="3" t="s">
        <v>217</v>
      </c>
      <c r="C41" s="3" t="s">
        <v>104</v>
      </c>
      <c r="D41" s="3" t="s">
        <v>149</v>
      </c>
    </row>
    <row r="42" spans="1:4" ht="15" customHeight="1" x14ac:dyDescent="0.3">
      <c r="A42" s="6">
        <v>41</v>
      </c>
      <c r="B42" s="3" t="s">
        <v>125</v>
      </c>
      <c r="C42" s="3" t="s">
        <v>109</v>
      </c>
      <c r="D42" s="3" t="s">
        <v>142</v>
      </c>
    </row>
    <row r="43" spans="1:4" ht="15" customHeight="1" x14ac:dyDescent="0.3">
      <c r="A43" s="6">
        <v>42</v>
      </c>
      <c r="B43" s="3" t="s">
        <v>117</v>
      </c>
      <c r="C43" s="3" t="s">
        <v>103</v>
      </c>
      <c r="D43" s="3" t="s">
        <v>142</v>
      </c>
    </row>
    <row r="44" spans="1:4" ht="15" customHeight="1" x14ac:dyDescent="0.3">
      <c r="A44" s="6">
        <v>43</v>
      </c>
      <c r="B44" s="3" t="s">
        <v>232</v>
      </c>
      <c r="C44" s="3" t="s">
        <v>110</v>
      </c>
      <c r="D44" s="3" t="s">
        <v>75</v>
      </c>
    </row>
    <row r="45" spans="1:4" ht="15" customHeight="1" x14ac:dyDescent="0.3">
      <c r="A45" s="6">
        <v>44</v>
      </c>
      <c r="B45" s="3" t="s">
        <v>241</v>
      </c>
      <c r="C45" s="3" t="s">
        <v>106</v>
      </c>
      <c r="D45" s="3" t="s">
        <v>73</v>
      </c>
    </row>
    <row r="46" spans="1:4" ht="15" customHeight="1" x14ac:dyDescent="0.3">
      <c r="A46" s="6">
        <v>45</v>
      </c>
      <c r="B46" s="3" t="s">
        <v>219</v>
      </c>
      <c r="C46" s="3" t="s">
        <v>67</v>
      </c>
      <c r="D46" s="3" t="s">
        <v>142</v>
      </c>
    </row>
    <row r="47" spans="1:4" ht="15" customHeight="1" x14ac:dyDescent="0.3">
      <c r="A47" s="6">
        <v>46</v>
      </c>
      <c r="B47" s="3" t="s">
        <v>164</v>
      </c>
      <c r="C47" s="3" t="s">
        <v>103</v>
      </c>
      <c r="D47" s="3" t="s">
        <v>142</v>
      </c>
    </row>
    <row r="48" spans="1:4" ht="15" customHeight="1" x14ac:dyDescent="0.3">
      <c r="A48" s="6">
        <v>47</v>
      </c>
      <c r="B48" s="3" t="s">
        <v>52</v>
      </c>
      <c r="C48" s="3" t="s">
        <v>104</v>
      </c>
      <c r="D48" s="3" t="s">
        <v>144</v>
      </c>
    </row>
    <row r="49" spans="1:4" ht="15" customHeight="1" x14ac:dyDescent="0.3">
      <c r="A49" s="6">
        <v>48</v>
      </c>
      <c r="B49" s="3" t="s">
        <v>165</v>
      </c>
      <c r="C49" s="3" t="s">
        <v>103</v>
      </c>
      <c r="D49" s="3" t="s">
        <v>142</v>
      </c>
    </row>
    <row r="50" spans="1:4" ht="15" customHeight="1" x14ac:dyDescent="0.3">
      <c r="A50" s="6">
        <v>49</v>
      </c>
      <c r="B50" s="3" t="s">
        <v>167</v>
      </c>
      <c r="D50" s="3" t="s">
        <v>144</v>
      </c>
    </row>
    <row r="51" spans="1:4" ht="15" customHeight="1" x14ac:dyDescent="0.3">
      <c r="A51" s="6">
        <v>50</v>
      </c>
      <c r="B51" s="3" t="s">
        <v>126</v>
      </c>
      <c r="C51" s="3" t="s">
        <v>108</v>
      </c>
      <c r="D51" s="3" t="s">
        <v>142</v>
      </c>
    </row>
    <row r="52" spans="1:4" ht="15" customHeight="1" x14ac:dyDescent="0.3">
      <c r="A52" s="6">
        <v>51</v>
      </c>
      <c r="B52" s="3" t="s">
        <v>34</v>
      </c>
      <c r="C52" s="3" t="s">
        <v>105</v>
      </c>
      <c r="D52" s="3" t="s">
        <v>142</v>
      </c>
    </row>
    <row r="53" spans="1:4" ht="15" customHeight="1" x14ac:dyDescent="0.3">
      <c r="A53" s="6">
        <v>52</v>
      </c>
      <c r="B53" s="3" t="s">
        <v>119</v>
      </c>
      <c r="C53" s="3" t="s">
        <v>107</v>
      </c>
      <c r="D53" s="3" t="s">
        <v>144</v>
      </c>
    </row>
    <row r="54" spans="1:4" ht="15" customHeight="1" x14ac:dyDescent="0.3">
      <c r="A54" s="6">
        <v>53</v>
      </c>
      <c r="B54" s="3" t="s">
        <v>221</v>
      </c>
      <c r="C54" s="3" t="s">
        <v>104</v>
      </c>
      <c r="D54" s="3" t="s">
        <v>113</v>
      </c>
    </row>
    <row r="55" spans="1:4" ht="15" customHeight="1" x14ac:dyDescent="0.3">
      <c r="A55" s="6">
        <v>54</v>
      </c>
      <c r="B55" s="3" t="s">
        <v>56</v>
      </c>
      <c r="D55" s="3" t="s">
        <v>149</v>
      </c>
    </row>
    <row r="56" spans="1:4" ht="15" customHeight="1" x14ac:dyDescent="0.3">
      <c r="A56" s="6">
        <v>55</v>
      </c>
      <c r="B56" s="3" t="s">
        <v>191</v>
      </c>
      <c r="C56" s="3" t="s">
        <v>103</v>
      </c>
      <c r="D56" s="3" t="s">
        <v>142</v>
      </c>
    </row>
    <row r="57" spans="1:4" ht="15" customHeight="1" x14ac:dyDescent="0.3">
      <c r="A57" s="6">
        <v>56</v>
      </c>
      <c r="B57" s="3" t="s">
        <v>169</v>
      </c>
      <c r="C57" s="3" t="s">
        <v>104</v>
      </c>
      <c r="D57" s="3" t="s">
        <v>75</v>
      </c>
    </row>
    <row r="58" spans="1:4" ht="15" customHeight="1" x14ac:dyDescent="0.3">
      <c r="A58" s="6">
        <v>57</v>
      </c>
      <c r="B58" s="3" t="s">
        <v>168</v>
      </c>
      <c r="C58" s="3" t="s">
        <v>106</v>
      </c>
      <c r="D58" s="3" t="s">
        <v>150</v>
      </c>
    </row>
    <row r="59" spans="1:4" ht="15" customHeight="1" x14ac:dyDescent="0.3">
      <c r="A59" s="6">
        <v>58</v>
      </c>
      <c r="B59" s="3" t="s">
        <v>64</v>
      </c>
      <c r="C59" s="3" t="s">
        <v>67</v>
      </c>
      <c r="D59" s="3" t="s">
        <v>142</v>
      </c>
    </row>
    <row r="60" spans="1:4" ht="15" customHeight="1" x14ac:dyDescent="0.3">
      <c r="A60" s="6">
        <v>59</v>
      </c>
      <c r="B60" s="3" t="s">
        <v>171</v>
      </c>
      <c r="C60" s="3" t="s">
        <v>106</v>
      </c>
      <c r="D60" s="3" t="s">
        <v>142</v>
      </c>
    </row>
    <row r="61" spans="1:4" ht="15" customHeight="1" x14ac:dyDescent="0.3">
      <c r="A61" s="6">
        <v>60</v>
      </c>
      <c r="B61" s="3" t="s">
        <v>36</v>
      </c>
      <c r="C61" s="3" t="s">
        <v>104</v>
      </c>
      <c r="D61" s="3" t="s">
        <v>148</v>
      </c>
    </row>
    <row r="62" spans="1:4" ht="15" customHeight="1" x14ac:dyDescent="0.3">
      <c r="A62" s="6">
        <v>61</v>
      </c>
      <c r="B62" s="3" t="s">
        <v>33</v>
      </c>
      <c r="C62" s="3" t="s">
        <v>103</v>
      </c>
      <c r="D62" s="3" t="s">
        <v>73</v>
      </c>
    </row>
    <row r="63" spans="1:4" ht="15" customHeight="1" x14ac:dyDescent="0.3">
      <c r="A63" s="6">
        <v>62</v>
      </c>
      <c r="B63" s="3" t="s">
        <v>44</v>
      </c>
      <c r="C63" s="3" t="s">
        <v>103</v>
      </c>
      <c r="D63" s="3" t="s">
        <v>114</v>
      </c>
    </row>
    <row r="64" spans="1:4" ht="15" customHeight="1" x14ac:dyDescent="0.3">
      <c r="A64" s="6">
        <v>63</v>
      </c>
      <c r="B64" s="3" t="s">
        <v>133</v>
      </c>
      <c r="D64" s="3" t="s">
        <v>149</v>
      </c>
    </row>
    <row r="65" spans="1:4" ht="15" customHeight="1" x14ac:dyDescent="0.3">
      <c r="A65" s="6">
        <v>64</v>
      </c>
      <c r="B65" s="3" t="s">
        <v>170</v>
      </c>
      <c r="C65" s="3" t="s">
        <v>110</v>
      </c>
      <c r="D65" s="3" t="s">
        <v>149</v>
      </c>
    </row>
    <row r="66" spans="1:4" ht="15" customHeight="1" x14ac:dyDescent="0.3">
      <c r="A66" s="6">
        <v>65</v>
      </c>
      <c r="B66" s="3" t="s">
        <v>138</v>
      </c>
      <c r="C66" s="3" t="s">
        <v>106</v>
      </c>
      <c r="D66" s="3" t="s">
        <v>148</v>
      </c>
    </row>
    <row r="67" spans="1:4" ht="15" customHeight="1" x14ac:dyDescent="0.3">
      <c r="A67" s="6">
        <v>66</v>
      </c>
      <c r="B67" s="3" t="s">
        <v>42</v>
      </c>
      <c r="D67" s="3" t="s">
        <v>113</v>
      </c>
    </row>
    <row r="68" spans="1:4" ht="15" customHeight="1" x14ac:dyDescent="0.3">
      <c r="A68" s="6">
        <v>67</v>
      </c>
      <c r="B68" s="3" t="s">
        <v>222</v>
      </c>
      <c r="C68" s="3" t="s">
        <v>103</v>
      </c>
      <c r="D68" s="3" t="s">
        <v>75</v>
      </c>
    </row>
    <row r="69" spans="1:4" ht="15" customHeight="1" x14ac:dyDescent="0.3">
      <c r="A69" s="6">
        <v>68</v>
      </c>
      <c r="B69" s="3" t="s">
        <v>172</v>
      </c>
      <c r="C69" s="3" t="s">
        <v>104</v>
      </c>
      <c r="D69" s="3" t="s">
        <v>73</v>
      </c>
    </row>
    <row r="70" spans="1:4" ht="15" customHeight="1" x14ac:dyDescent="0.3">
      <c r="A70" s="6">
        <v>69</v>
      </c>
      <c r="B70" s="3" t="s">
        <v>223</v>
      </c>
      <c r="D70" s="3" t="s">
        <v>73</v>
      </c>
    </row>
    <row r="71" spans="1:4" ht="15" customHeight="1" x14ac:dyDescent="0.3">
      <c r="A71" s="6">
        <v>70</v>
      </c>
      <c r="B71" s="3" t="s">
        <v>224</v>
      </c>
      <c r="C71" s="3" t="s">
        <v>103</v>
      </c>
      <c r="D71" s="3" t="s">
        <v>75</v>
      </c>
    </row>
    <row r="72" spans="1:4" ht="15" customHeight="1" x14ac:dyDescent="0.3">
      <c r="A72" s="6">
        <v>71</v>
      </c>
      <c r="B72" s="3" t="s">
        <v>214</v>
      </c>
      <c r="C72" s="3" t="s">
        <v>67</v>
      </c>
      <c r="D72" s="3" t="s">
        <v>142</v>
      </c>
    </row>
    <row r="73" spans="1:4" ht="15" customHeight="1" x14ac:dyDescent="0.3">
      <c r="A73" s="6">
        <v>72</v>
      </c>
      <c r="B73" s="3" t="s">
        <v>175</v>
      </c>
      <c r="C73" s="3" t="s">
        <v>66</v>
      </c>
      <c r="D73" s="3" t="s">
        <v>142</v>
      </c>
    </row>
    <row r="74" spans="1:4" ht="15" customHeight="1" x14ac:dyDescent="0.3">
      <c r="A74" s="6">
        <v>73</v>
      </c>
      <c r="B74" s="3" t="s">
        <v>43</v>
      </c>
      <c r="C74" s="3" t="s">
        <v>67</v>
      </c>
      <c r="D74" s="3" t="s">
        <v>142</v>
      </c>
    </row>
    <row r="75" spans="1:4" ht="15" customHeight="1" x14ac:dyDescent="0.3">
      <c r="A75" s="6">
        <v>74</v>
      </c>
      <c r="B75" s="3" t="s">
        <v>27</v>
      </c>
      <c r="C75" s="3" t="s">
        <v>106</v>
      </c>
      <c r="D75" s="3" t="s">
        <v>149</v>
      </c>
    </row>
    <row r="76" spans="1:4" ht="15" customHeight="1" x14ac:dyDescent="0.3">
      <c r="A76" s="6">
        <v>75</v>
      </c>
      <c r="B76" s="3" t="s">
        <v>54</v>
      </c>
      <c r="C76" s="3" t="s">
        <v>104</v>
      </c>
      <c r="D76" s="3" t="s">
        <v>144</v>
      </c>
    </row>
    <row r="77" spans="1:4" ht="15" customHeight="1" x14ac:dyDescent="0.3">
      <c r="A77" s="6">
        <v>76</v>
      </c>
      <c r="B77" s="3" t="s">
        <v>63</v>
      </c>
      <c r="C77" s="3" t="s">
        <v>67</v>
      </c>
      <c r="D77" s="3" t="s">
        <v>142</v>
      </c>
    </row>
    <row r="78" spans="1:4" ht="15" customHeight="1" x14ac:dyDescent="0.3">
      <c r="A78" s="6">
        <v>77</v>
      </c>
      <c r="B78" s="3" t="s">
        <v>132</v>
      </c>
      <c r="C78" s="3" t="s">
        <v>103</v>
      </c>
      <c r="D78" s="3" t="s">
        <v>144</v>
      </c>
    </row>
    <row r="79" spans="1:4" ht="15" customHeight="1" x14ac:dyDescent="0.3">
      <c r="A79" s="6">
        <v>78</v>
      </c>
      <c r="B79" s="3" t="s">
        <v>173</v>
      </c>
      <c r="C79" s="3" t="s">
        <v>66</v>
      </c>
      <c r="D79" s="3" t="s">
        <v>75</v>
      </c>
    </row>
    <row r="80" spans="1:4" ht="15" customHeight="1" x14ac:dyDescent="0.3">
      <c r="A80" s="6">
        <v>79</v>
      </c>
      <c r="B80" s="3" t="s">
        <v>129</v>
      </c>
      <c r="D80" s="3" t="s">
        <v>151</v>
      </c>
    </row>
    <row r="81" spans="1:4" ht="15" customHeight="1" x14ac:dyDescent="0.3">
      <c r="A81" s="6">
        <v>80</v>
      </c>
      <c r="B81" s="3" t="s">
        <v>100</v>
      </c>
      <c r="C81" s="3" t="s">
        <v>103</v>
      </c>
      <c r="D81" s="3" t="s">
        <v>156</v>
      </c>
    </row>
    <row r="82" spans="1:4" ht="15" customHeight="1" x14ac:dyDescent="0.3">
      <c r="A82" s="6">
        <v>81</v>
      </c>
      <c r="B82" s="3" t="s">
        <v>225</v>
      </c>
      <c r="C82" s="3" t="s">
        <v>104</v>
      </c>
      <c r="D82" s="3" t="s">
        <v>156</v>
      </c>
    </row>
    <row r="83" spans="1:4" ht="15" customHeight="1" x14ac:dyDescent="0.3">
      <c r="A83" s="6">
        <v>82</v>
      </c>
      <c r="B83" s="3" t="s">
        <v>218</v>
      </c>
      <c r="D83" s="3" t="s">
        <v>142</v>
      </c>
    </row>
    <row r="84" spans="1:4" ht="15" customHeight="1" x14ac:dyDescent="0.3">
      <c r="A84" s="6">
        <v>83</v>
      </c>
      <c r="B84" s="3" t="s">
        <v>46</v>
      </c>
      <c r="D84" s="3" t="s">
        <v>148</v>
      </c>
    </row>
    <row r="85" spans="1:4" ht="15" customHeight="1" x14ac:dyDescent="0.3">
      <c r="A85" s="6">
        <v>84</v>
      </c>
      <c r="B85" s="3" t="s">
        <v>47</v>
      </c>
      <c r="C85" s="3" t="s">
        <v>103</v>
      </c>
      <c r="D85" s="3" t="s">
        <v>112</v>
      </c>
    </row>
    <row r="86" spans="1:4" ht="15" customHeight="1" x14ac:dyDescent="0.3">
      <c r="A86" s="6">
        <v>85</v>
      </c>
      <c r="B86" s="3" t="s">
        <v>51</v>
      </c>
      <c r="C86" s="3" t="s">
        <v>106</v>
      </c>
      <c r="D86" s="3" t="s">
        <v>149</v>
      </c>
    </row>
    <row r="87" spans="1:4" ht="15" customHeight="1" x14ac:dyDescent="0.3">
      <c r="A87" s="6">
        <v>86</v>
      </c>
      <c r="B87" s="3" t="s">
        <v>28</v>
      </c>
      <c r="C87" s="3" t="s">
        <v>103</v>
      </c>
      <c r="D87" s="3" t="s">
        <v>148</v>
      </c>
    </row>
    <row r="88" spans="1:4" ht="15" customHeight="1" x14ac:dyDescent="0.3">
      <c r="A88" s="6">
        <v>87</v>
      </c>
      <c r="B88" s="3" t="s">
        <v>226</v>
      </c>
      <c r="C88" s="3" t="s">
        <v>103</v>
      </c>
      <c r="D88" s="3" t="s">
        <v>144</v>
      </c>
    </row>
    <row r="89" spans="1:4" ht="15" customHeight="1" x14ac:dyDescent="0.3">
      <c r="A89" s="6">
        <v>88</v>
      </c>
      <c r="B89" s="3" t="s">
        <v>176</v>
      </c>
      <c r="C89" s="3" t="s">
        <v>67</v>
      </c>
      <c r="D89" s="3" t="s">
        <v>111</v>
      </c>
    </row>
    <row r="90" spans="1:4" ht="15" customHeight="1" x14ac:dyDescent="0.3">
      <c r="A90" s="6">
        <v>89</v>
      </c>
      <c r="B90" s="3" t="s">
        <v>49</v>
      </c>
      <c r="C90" s="3" t="s">
        <v>104</v>
      </c>
      <c r="D90" s="3" t="s">
        <v>152</v>
      </c>
    </row>
    <row r="91" spans="1:4" ht="15" customHeight="1" x14ac:dyDescent="0.3">
      <c r="A91" s="6">
        <v>90</v>
      </c>
      <c r="B91" s="3" t="s">
        <v>227</v>
      </c>
      <c r="C91" s="3" t="s">
        <v>103</v>
      </c>
      <c r="D91" s="3" t="s">
        <v>154</v>
      </c>
    </row>
    <row r="92" spans="1:4" ht="15" customHeight="1" x14ac:dyDescent="0.3">
      <c r="A92" s="6">
        <v>91</v>
      </c>
      <c r="B92" s="3" t="s">
        <v>190</v>
      </c>
      <c r="C92" s="3" t="s">
        <v>103</v>
      </c>
      <c r="D92" s="3" t="s">
        <v>144</v>
      </c>
    </row>
    <row r="93" spans="1:4" ht="15" customHeight="1" x14ac:dyDescent="0.3">
      <c r="A93" s="6">
        <v>92</v>
      </c>
      <c r="B93" s="3" t="s">
        <v>242</v>
      </c>
      <c r="C93" s="3" t="s">
        <v>106</v>
      </c>
      <c r="D93" s="3" t="s">
        <v>156</v>
      </c>
    </row>
    <row r="94" spans="1:4" ht="15" customHeight="1" x14ac:dyDescent="0.3">
      <c r="A94" s="6">
        <v>93</v>
      </c>
      <c r="B94" s="3" t="s">
        <v>22</v>
      </c>
      <c r="C94" s="3" t="s">
        <v>103</v>
      </c>
      <c r="D94" s="3" t="s">
        <v>148</v>
      </c>
    </row>
    <row r="95" spans="1:4" ht="15" customHeight="1" x14ac:dyDescent="0.3">
      <c r="A95" s="6">
        <v>94</v>
      </c>
      <c r="B95" s="3" t="s">
        <v>174</v>
      </c>
      <c r="C95" s="3" t="s">
        <v>104</v>
      </c>
      <c r="D95" s="3" t="s">
        <v>146</v>
      </c>
    </row>
    <row r="96" spans="1:4" ht="15" customHeight="1" x14ac:dyDescent="0.3">
      <c r="A96" s="6">
        <v>95</v>
      </c>
      <c r="B96" s="3" t="s">
        <v>45</v>
      </c>
      <c r="D96" s="3" t="s">
        <v>148</v>
      </c>
    </row>
    <row r="97" spans="1:4" ht="15" customHeight="1" x14ac:dyDescent="0.3">
      <c r="A97" s="6">
        <v>96</v>
      </c>
      <c r="B97" s="3" t="s">
        <v>37</v>
      </c>
      <c r="D97" s="3" t="s">
        <v>148</v>
      </c>
    </row>
    <row r="98" spans="1:4" ht="15" customHeight="1" x14ac:dyDescent="0.3">
      <c r="A98" s="6">
        <v>97</v>
      </c>
      <c r="B98" s="3" t="s">
        <v>21</v>
      </c>
      <c r="C98" s="3" t="s">
        <v>104</v>
      </c>
      <c r="D98" s="3" t="s">
        <v>142</v>
      </c>
    </row>
    <row r="99" spans="1:4" ht="15" customHeight="1" x14ac:dyDescent="0.3">
      <c r="A99" s="6">
        <v>98</v>
      </c>
      <c r="B99" s="3" t="s">
        <v>130</v>
      </c>
      <c r="C99" s="3" t="s">
        <v>103</v>
      </c>
      <c r="D99" s="3" t="s">
        <v>149</v>
      </c>
    </row>
    <row r="100" spans="1:4" ht="15" customHeight="1" x14ac:dyDescent="0.3">
      <c r="A100" s="6">
        <v>99</v>
      </c>
      <c r="B100" s="3" t="s">
        <v>53</v>
      </c>
      <c r="C100" s="3" t="s">
        <v>106</v>
      </c>
      <c r="D100" s="3" t="s">
        <v>152</v>
      </c>
    </row>
    <row r="101" spans="1:4" ht="15" customHeight="1" x14ac:dyDescent="0.3">
      <c r="A101" s="6">
        <v>100</v>
      </c>
      <c r="B101" s="3" t="s">
        <v>134</v>
      </c>
      <c r="C101" s="3" t="s">
        <v>66</v>
      </c>
      <c r="D101" s="3" t="s">
        <v>113</v>
      </c>
    </row>
    <row r="102" spans="1:4" ht="15" customHeight="1" x14ac:dyDescent="0.3">
      <c r="A102" s="6">
        <v>101</v>
      </c>
      <c r="B102" s="3" t="s">
        <v>135</v>
      </c>
      <c r="C102" s="3" t="s">
        <v>106</v>
      </c>
      <c r="D102" s="3" t="s">
        <v>142</v>
      </c>
    </row>
    <row r="103" spans="1:4" ht="15" customHeight="1" x14ac:dyDescent="0.3">
      <c r="A103" s="6">
        <v>102</v>
      </c>
      <c r="B103" s="3" t="s">
        <v>57</v>
      </c>
      <c r="C103" s="3" t="s">
        <v>104</v>
      </c>
      <c r="D103" s="3" t="s">
        <v>144</v>
      </c>
    </row>
    <row r="104" spans="1:4" ht="15" customHeight="1" x14ac:dyDescent="0.3">
      <c r="A104" s="6">
        <v>103</v>
      </c>
      <c r="B104" s="3" t="s">
        <v>179</v>
      </c>
      <c r="C104" s="3" t="s">
        <v>103</v>
      </c>
      <c r="D104" s="3" t="s">
        <v>156</v>
      </c>
    </row>
    <row r="105" spans="1:4" ht="15" customHeight="1" x14ac:dyDescent="0.3">
      <c r="A105" s="6">
        <v>104</v>
      </c>
      <c r="B105" s="3" t="s">
        <v>180</v>
      </c>
      <c r="C105" s="3" t="s">
        <v>106</v>
      </c>
      <c r="D105" s="3" t="s">
        <v>145</v>
      </c>
    </row>
    <row r="106" spans="1:4" ht="15" customHeight="1" x14ac:dyDescent="0.3">
      <c r="A106" s="6">
        <v>105</v>
      </c>
      <c r="B106" s="3" t="s">
        <v>35</v>
      </c>
      <c r="C106" s="3" t="s">
        <v>106</v>
      </c>
      <c r="D106" s="3" t="s">
        <v>113</v>
      </c>
    </row>
    <row r="107" spans="1:4" ht="15" customHeight="1" x14ac:dyDescent="0.3">
      <c r="A107" s="6">
        <v>106</v>
      </c>
      <c r="B107" s="3" t="s">
        <v>55</v>
      </c>
      <c r="C107" s="3" t="s">
        <v>103</v>
      </c>
      <c r="D107" s="3" t="s">
        <v>144</v>
      </c>
    </row>
    <row r="108" spans="1:4" ht="15" customHeight="1" x14ac:dyDescent="0.3">
      <c r="A108" s="6">
        <v>107</v>
      </c>
      <c r="B108" s="3" t="s">
        <v>181</v>
      </c>
      <c r="C108" s="3" t="s">
        <v>103</v>
      </c>
      <c r="D108" s="3" t="s">
        <v>149</v>
      </c>
    </row>
    <row r="109" spans="1:4" ht="15" customHeight="1" x14ac:dyDescent="0.3">
      <c r="A109" s="6">
        <v>108</v>
      </c>
      <c r="B109" s="3" t="s">
        <v>182</v>
      </c>
      <c r="C109" s="3" t="s">
        <v>104</v>
      </c>
      <c r="D109" s="3" t="s">
        <v>149</v>
      </c>
    </row>
    <row r="110" spans="1:4" ht="15" customHeight="1" x14ac:dyDescent="0.3">
      <c r="A110" s="6">
        <v>109</v>
      </c>
      <c r="B110" s="3" t="s">
        <v>178</v>
      </c>
      <c r="D110" s="3" t="s">
        <v>156</v>
      </c>
    </row>
    <row r="111" spans="1:4" ht="15" customHeight="1" x14ac:dyDescent="0.3">
      <c r="A111" s="6">
        <v>110</v>
      </c>
      <c r="B111" s="3" t="s">
        <v>186</v>
      </c>
      <c r="C111" s="3" t="s">
        <v>106</v>
      </c>
      <c r="D111" s="3" t="s">
        <v>150</v>
      </c>
    </row>
    <row r="112" spans="1:4" ht="15" customHeight="1" x14ac:dyDescent="0.3">
      <c r="A112" s="6">
        <v>111</v>
      </c>
      <c r="B112" s="3" t="s">
        <v>188</v>
      </c>
      <c r="C112" s="3" t="s">
        <v>106</v>
      </c>
      <c r="D112" s="3" t="s">
        <v>142</v>
      </c>
    </row>
    <row r="113" spans="1:4" ht="15" customHeight="1" x14ac:dyDescent="0.3">
      <c r="A113" s="6">
        <v>112</v>
      </c>
      <c r="B113" s="3" t="s">
        <v>183</v>
      </c>
      <c r="C113" s="3" t="s">
        <v>66</v>
      </c>
      <c r="D113" s="3" t="s">
        <v>211</v>
      </c>
    </row>
    <row r="114" spans="1:4" ht="15" customHeight="1" x14ac:dyDescent="0.3">
      <c r="A114" s="6">
        <v>113</v>
      </c>
      <c r="B114" s="3" t="s">
        <v>50</v>
      </c>
      <c r="C114" s="3" t="s">
        <v>103</v>
      </c>
      <c r="D114" s="3" t="s">
        <v>113</v>
      </c>
    </row>
    <row r="115" spans="1:4" ht="15" customHeight="1" x14ac:dyDescent="0.3">
      <c r="A115" s="6">
        <v>114</v>
      </c>
      <c r="B115" s="3" t="s">
        <v>136</v>
      </c>
      <c r="C115" s="3" t="s">
        <v>66</v>
      </c>
      <c r="D115" s="3" t="s">
        <v>142</v>
      </c>
    </row>
    <row r="116" spans="1:4" ht="15" customHeight="1" x14ac:dyDescent="0.3">
      <c r="A116" s="6">
        <v>115</v>
      </c>
      <c r="B116" s="3" t="s">
        <v>228</v>
      </c>
      <c r="C116" s="3" t="s">
        <v>106</v>
      </c>
      <c r="D116" s="3" t="s">
        <v>73</v>
      </c>
    </row>
    <row r="117" spans="1:4" ht="15" customHeight="1" x14ac:dyDescent="0.3">
      <c r="A117" s="6">
        <v>116</v>
      </c>
      <c r="B117" s="3" t="s">
        <v>116</v>
      </c>
      <c r="C117" s="3" t="s">
        <v>104</v>
      </c>
      <c r="D117" s="3" t="s">
        <v>153</v>
      </c>
    </row>
    <row r="118" spans="1:4" ht="15" customHeight="1" x14ac:dyDescent="0.3">
      <c r="A118" s="6">
        <v>117</v>
      </c>
      <c r="B118" s="3" t="s">
        <v>59</v>
      </c>
      <c r="C118" s="3" t="s">
        <v>67</v>
      </c>
      <c r="D118" s="3" t="s">
        <v>111</v>
      </c>
    </row>
    <row r="119" spans="1:4" ht="15" customHeight="1" x14ac:dyDescent="0.3">
      <c r="A119" s="6">
        <v>118</v>
      </c>
      <c r="B119" s="3" t="s">
        <v>58</v>
      </c>
      <c r="C119" s="3" t="s">
        <v>67</v>
      </c>
      <c r="D119" s="3" t="s">
        <v>142</v>
      </c>
    </row>
    <row r="120" spans="1:4" ht="15" customHeight="1" x14ac:dyDescent="0.3">
      <c r="A120" s="6">
        <v>119</v>
      </c>
      <c r="B120" s="3" t="s">
        <v>187</v>
      </c>
      <c r="C120" s="3" t="s">
        <v>103</v>
      </c>
      <c r="D120" s="3" t="s">
        <v>73</v>
      </c>
    </row>
    <row r="121" spans="1:4" ht="15" customHeight="1" x14ac:dyDescent="0.3">
      <c r="A121" s="6">
        <v>120</v>
      </c>
      <c r="B121" s="3" t="s">
        <v>245</v>
      </c>
      <c r="D121" s="3" t="s">
        <v>113</v>
      </c>
    </row>
    <row r="122" spans="1:4" ht="15" customHeight="1" x14ac:dyDescent="0.3">
      <c r="A122" s="6">
        <v>121</v>
      </c>
      <c r="B122" s="3" t="s">
        <v>184</v>
      </c>
      <c r="D122" s="3" t="s">
        <v>113</v>
      </c>
    </row>
    <row r="123" spans="1:4" ht="15" customHeight="1" x14ac:dyDescent="0.3">
      <c r="A123" s="6">
        <v>122</v>
      </c>
      <c r="B123" s="3" t="s">
        <v>229</v>
      </c>
      <c r="D123" s="3" t="s">
        <v>73</v>
      </c>
    </row>
    <row r="124" spans="1:4" ht="15" customHeight="1" x14ac:dyDescent="0.3">
      <c r="A124" s="6">
        <v>123</v>
      </c>
      <c r="B124" s="3" t="s">
        <v>60</v>
      </c>
      <c r="C124" s="3" t="s">
        <v>66</v>
      </c>
      <c r="D124" s="3" t="s">
        <v>144</v>
      </c>
    </row>
    <row r="125" spans="1:4" ht="15" customHeight="1" x14ac:dyDescent="0.3">
      <c r="A125" s="6">
        <v>124</v>
      </c>
      <c r="B125" s="3" t="s">
        <v>118</v>
      </c>
      <c r="D125" s="3" t="s">
        <v>156</v>
      </c>
    </row>
    <row r="126" spans="1:4" ht="15" customHeight="1" x14ac:dyDescent="0.3">
      <c r="A126" s="6">
        <v>125</v>
      </c>
      <c r="B126" s="3" t="s">
        <v>177</v>
      </c>
      <c r="C126" s="3" t="s">
        <v>104</v>
      </c>
      <c r="D126" s="3" t="s">
        <v>156</v>
      </c>
    </row>
    <row r="127" spans="1:4" ht="15" customHeight="1" x14ac:dyDescent="0.3">
      <c r="A127" s="6">
        <v>126</v>
      </c>
      <c r="B127" s="3" t="s">
        <v>189</v>
      </c>
      <c r="C127" s="3" t="s">
        <v>104</v>
      </c>
      <c r="D127" s="3" t="s">
        <v>152</v>
      </c>
    </row>
    <row r="128" spans="1:4" ht="15" customHeight="1" x14ac:dyDescent="0.3">
      <c r="A128" s="6">
        <v>127</v>
      </c>
      <c r="B128" s="3" t="s">
        <v>139</v>
      </c>
      <c r="C128" s="3" t="s">
        <v>66</v>
      </c>
      <c r="D128" s="3" t="s">
        <v>150</v>
      </c>
    </row>
    <row r="129" spans="1:4" ht="15" customHeight="1" x14ac:dyDescent="0.3">
      <c r="A129" s="6">
        <v>128</v>
      </c>
      <c r="B129" s="3" t="s">
        <v>122</v>
      </c>
      <c r="C129" s="3" t="s">
        <v>66</v>
      </c>
      <c r="D129" s="3" t="s">
        <v>148</v>
      </c>
    </row>
    <row r="130" spans="1:4" ht="15" customHeight="1" x14ac:dyDescent="0.3">
      <c r="A130" s="6">
        <v>129</v>
      </c>
      <c r="B130" s="3" t="s">
        <v>131</v>
      </c>
      <c r="C130" s="3" t="s">
        <v>103</v>
      </c>
      <c r="D130" s="3" t="s">
        <v>149</v>
      </c>
    </row>
    <row r="131" spans="1:4" ht="15" customHeight="1" x14ac:dyDescent="0.3">
      <c r="A131" s="6">
        <v>130</v>
      </c>
      <c r="B131" s="3" t="s">
        <v>185</v>
      </c>
      <c r="C131" s="3" t="s">
        <v>103</v>
      </c>
      <c r="D131" s="3" t="s">
        <v>148</v>
      </c>
    </row>
    <row r="132" spans="1:4" ht="15" customHeight="1" x14ac:dyDescent="0.3">
      <c r="A132" s="6">
        <v>131</v>
      </c>
      <c r="B132" s="3" t="s">
        <v>243</v>
      </c>
      <c r="C132" s="3" t="s">
        <v>103</v>
      </c>
      <c r="D132" s="3" t="s">
        <v>144</v>
      </c>
    </row>
    <row r="133" spans="1:4" ht="15" customHeight="1" x14ac:dyDescent="0.3">
      <c r="A133" s="6">
        <v>132</v>
      </c>
      <c r="B133" s="3" t="s">
        <v>137</v>
      </c>
      <c r="C133" s="3" t="s">
        <v>67</v>
      </c>
      <c r="D133" s="3" t="s">
        <v>156</v>
      </c>
    </row>
    <row r="134" spans="1:4" ht="15" customHeight="1" x14ac:dyDescent="0.3">
      <c r="A134" s="6">
        <v>133</v>
      </c>
      <c r="B134" s="3" t="s">
        <v>231</v>
      </c>
      <c r="C134" s="3" t="s">
        <v>66</v>
      </c>
      <c r="D134" s="3" t="s">
        <v>147</v>
      </c>
    </row>
    <row r="135" spans="1:4" ht="15" customHeight="1" x14ac:dyDescent="0.3">
      <c r="A135" s="6">
        <v>134</v>
      </c>
      <c r="B135" s="3" t="s">
        <v>192</v>
      </c>
      <c r="C135" s="3" t="s">
        <v>107</v>
      </c>
      <c r="D135" s="3" t="s">
        <v>144</v>
      </c>
    </row>
    <row r="136" spans="1:4" ht="15" customHeight="1" x14ac:dyDescent="0.3">
      <c r="A136" s="6">
        <v>135</v>
      </c>
      <c r="B136" s="3" t="s">
        <v>230</v>
      </c>
      <c r="C136" s="3" t="s">
        <v>106</v>
      </c>
      <c r="D136" s="3" t="s">
        <v>156</v>
      </c>
    </row>
    <row r="137" spans="1:4" ht="15" customHeight="1" x14ac:dyDescent="0.3">
      <c r="A137" s="6">
        <v>136</v>
      </c>
      <c r="B137" s="3" t="s">
        <v>197</v>
      </c>
      <c r="C137" s="3" t="s">
        <v>104</v>
      </c>
      <c r="D137" s="3" t="s">
        <v>148</v>
      </c>
    </row>
    <row r="138" spans="1:4" ht="15" customHeight="1" x14ac:dyDescent="0.3">
      <c r="A138" s="6">
        <v>137</v>
      </c>
      <c r="B138" s="3" t="s">
        <v>193</v>
      </c>
      <c r="C138" s="3" t="s">
        <v>102</v>
      </c>
      <c r="D138" s="3" t="s">
        <v>113</v>
      </c>
    </row>
    <row r="139" spans="1:4" ht="15" customHeight="1" x14ac:dyDescent="0.3">
      <c r="A139" s="6">
        <v>138</v>
      </c>
      <c r="B139" s="3" t="s">
        <v>194</v>
      </c>
      <c r="D139" s="3" t="s">
        <v>113</v>
      </c>
    </row>
    <row r="140" spans="1:4" ht="15" customHeight="1" x14ac:dyDescent="0.3">
      <c r="A140" s="6">
        <v>139</v>
      </c>
      <c r="B140" s="3" t="s">
        <v>196</v>
      </c>
      <c r="C140" s="3" t="s">
        <v>106</v>
      </c>
      <c r="D140" s="3" t="s">
        <v>142</v>
      </c>
    </row>
    <row r="141" spans="1:4" ht="15" customHeight="1" x14ac:dyDescent="0.3">
      <c r="A141" s="6">
        <v>140</v>
      </c>
      <c r="B141" s="3" t="s">
        <v>195</v>
      </c>
      <c r="D141" s="3" t="s">
        <v>142</v>
      </c>
    </row>
    <row r="142" spans="1:4" ht="15" customHeight="1" x14ac:dyDescent="0.3">
      <c r="A142" s="6">
        <v>141</v>
      </c>
      <c r="B142" s="3" t="s">
        <v>124</v>
      </c>
      <c r="C142" s="3" t="s">
        <v>66</v>
      </c>
      <c r="D142" s="3" t="s">
        <v>75</v>
      </c>
    </row>
    <row r="143" spans="1:4" ht="15" customHeight="1" x14ac:dyDescent="0.3">
      <c r="A143" s="6">
        <v>142</v>
      </c>
      <c r="B143" s="3" t="s">
        <v>101</v>
      </c>
      <c r="C143" s="3" t="s">
        <v>104</v>
      </c>
      <c r="D143" s="3" t="s">
        <v>157</v>
      </c>
    </row>
    <row r="144" spans="1:4" ht="15" customHeight="1" x14ac:dyDescent="0.3">
      <c r="A144" s="6">
        <v>143</v>
      </c>
      <c r="B144" s="3" t="s">
        <v>233</v>
      </c>
      <c r="C144" s="3" t="s">
        <v>103</v>
      </c>
      <c r="D144" s="3" t="s">
        <v>148</v>
      </c>
    </row>
    <row r="145" spans="1:4" ht="15" customHeight="1" x14ac:dyDescent="0.3">
      <c r="A145" s="6">
        <v>144</v>
      </c>
      <c r="B145" s="3" t="s">
        <v>62</v>
      </c>
      <c r="C145" s="3" t="s">
        <v>102</v>
      </c>
      <c r="D145" s="3" t="s">
        <v>142</v>
      </c>
    </row>
    <row r="146" spans="1:4" ht="15" customHeight="1" x14ac:dyDescent="0.3">
      <c r="A146" s="6">
        <v>145</v>
      </c>
      <c r="B146" s="3" t="s">
        <v>198</v>
      </c>
      <c r="C146" s="3" t="s">
        <v>105</v>
      </c>
      <c r="D146" s="3" t="s">
        <v>142</v>
      </c>
    </row>
    <row r="147" spans="1:4" ht="15" customHeight="1" x14ac:dyDescent="0.3">
      <c r="A147" s="6">
        <v>146</v>
      </c>
      <c r="B147" s="3" t="s">
        <v>199</v>
      </c>
      <c r="C147" s="3" t="s">
        <v>106</v>
      </c>
      <c r="D147" s="3" t="s">
        <v>142</v>
      </c>
    </row>
    <row r="148" spans="1:4" ht="15" customHeight="1" x14ac:dyDescent="0.3">
      <c r="A148" s="6">
        <v>147</v>
      </c>
      <c r="B148" s="3" t="s">
        <v>128</v>
      </c>
      <c r="C148" s="3" t="s">
        <v>103</v>
      </c>
      <c r="D148" s="3" t="s">
        <v>75</v>
      </c>
    </row>
    <row r="149" spans="1:4" ht="15" customHeight="1" x14ac:dyDescent="0.3">
      <c r="A149" s="6">
        <v>148</v>
      </c>
      <c r="B149" s="3" t="s">
        <v>40</v>
      </c>
      <c r="C149" s="3" t="s">
        <v>103</v>
      </c>
      <c r="D149" s="3" t="s">
        <v>142</v>
      </c>
    </row>
    <row r="150" spans="1:4" ht="15" customHeight="1" x14ac:dyDescent="0.3">
      <c r="A150" s="6">
        <v>149</v>
      </c>
      <c r="B150" s="3" t="s">
        <v>200</v>
      </c>
      <c r="C150" s="3" t="s">
        <v>105</v>
      </c>
      <c r="D150" s="3" t="s">
        <v>142</v>
      </c>
    </row>
    <row r="151" spans="1:4" ht="15" customHeight="1" x14ac:dyDescent="0.3">
      <c r="A151" s="6">
        <v>150</v>
      </c>
      <c r="B151" s="3" t="s">
        <v>244</v>
      </c>
      <c r="C151" s="3" t="s">
        <v>106</v>
      </c>
      <c r="D151" s="3" t="s">
        <v>114</v>
      </c>
    </row>
    <row r="152" spans="1:4" ht="15" customHeight="1" x14ac:dyDescent="0.3">
      <c r="A152" s="6">
        <v>151</v>
      </c>
      <c r="B152" s="3" t="s">
        <v>234</v>
      </c>
      <c r="C152" s="3" t="s">
        <v>103</v>
      </c>
      <c r="D152" s="3" t="s">
        <v>144</v>
      </c>
    </row>
    <row r="153" spans="1:4" ht="15" customHeight="1" x14ac:dyDescent="0.3">
      <c r="A153" s="6">
        <v>152</v>
      </c>
      <c r="B153" s="3" t="s">
        <v>201</v>
      </c>
      <c r="C153" s="3" t="s">
        <v>104</v>
      </c>
      <c r="D153" s="3" t="s">
        <v>75</v>
      </c>
    </row>
    <row r="154" spans="1:4" ht="15" customHeight="1" x14ac:dyDescent="0.3">
      <c r="A154" s="6">
        <v>153</v>
      </c>
      <c r="B154" s="3" t="s">
        <v>202</v>
      </c>
      <c r="C154" s="3" t="s">
        <v>103</v>
      </c>
      <c r="D154" s="3" t="s">
        <v>73</v>
      </c>
    </row>
    <row r="155" spans="1:4" ht="15" customHeight="1" x14ac:dyDescent="0.3">
      <c r="A155" s="6">
        <v>154</v>
      </c>
      <c r="B155" s="3" t="s">
        <v>235</v>
      </c>
      <c r="C155" s="3" t="s">
        <v>240</v>
      </c>
      <c r="D155" s="3" t="s">
        <v>73</v>
      </c>
    </row>
    <row r="156" spans="1:4" ht="15" customHeight="1" x14ac:dyDescent="0.3">
      <c r="A156" s="6">
        <v>155</v>
      </c>
      <c r="B156" s="3" t="s">
        <v>140</v>
      </c>
      <c r="C156" s="3" t="s">
        <v>104</v>
      </c>
      <c r="D156" s="3" t="s">
        <v>142</v>
      </c>
    </row>
    <row r="157" spans="1:4" ht="15" customHeight="1" x14ac:dyDescent="0.3">
      <c r="A157" s="6">
        <v>156</v>
      </c>
      <c r="B157" s="3" t="s">
        <v>203</v>
      </c>
      <c r="D157" s="3" t="s">
        <v>114</v>
      </c>
    </row>
    <row r="158" spans="1:4" ht="15" customHeight="1" x14ac:dyDescent="0.3">
      <c r="A158" s="6">
        <v>157</v>
      </c>
      <c r="B158" s="3" t="s">
        <v>61</v>
      </c>
      <c r="D158" s="3" t="s">
        <v>155</v>
      </c>
    </row>
    <row r="159" spans="1:4" ht="15" customHeight="1" x14ac:dyDescent="0.3">
      <c r="A159" s="6">
        <v>158</v>
      </c>
      <c r="B159" s="3" t="s">
        <v>204</v>
      </c>
      <c r="C159" s="3" t="s">
        <v>106</v>
      </c>
      <c r="D159" s="3" t="s">
        <v>111</v>
      </c>
    </row>
    <row r="160" spans="1:4" ht="15" customHeight="1" x14ac:dyDescent="0.3">
      <c r="A160" s="6">
        <v>159</v>
      </c>
      <c r="B160" s="3" t="s">
        <v>207</v>
      </c>
      <c r="C160" s="3" t="s">
        <v>104</v>
      </c>
      <c r="D160" s="3" t="s">
        <v>212</v>
      </c>
    </row>
    <row r="161" spans="1:4" ht="15" customHeight="1" x14ac:dyDescent="0.3">
      <c r="A161" s="6">
        <v>160</v>
      </c>
      <c r="B161" s="3" t="s">
        <v>246</v>
      </c>
      <c r="C161" s="3" t="s">
        <v>103</v>
      </c>
      <c r="D161" s="3" t="s">
        <v>142</v>
      </c>
    </row>
    <row r="162" spans="1:4" ht="15" customHeight="1" x14ac:dyDescent="0.3">
      <c r="A162" s="6">
        <v>161</v>
      </c>
      <c r="B162" s="3" t="s">
        <v>206</v>
      </c>
      <c r="C162" s="3" t="s">
        <v>103</v>
      </c>
      <c r="D162" s="3" t="s">
        <v>142</v>
      </c>
    </row>
    <row r="163" spans="1:4" ht="15" customHeight="1" x14ac:dyDescent="0.3">
      <c r="A163" s="6">
        <v>162</v>
      </c>
      <c r="B163" s="3" t="s">
        <v>236</v>
      </c>
      <c r="C163" s="3" t="s">
        <v>104</v>
      </c>
      <c r="D163" s="3" t="s">
        <v>144</v>
      </c>
    </row>
    <row r="164" spans="1:4" ht="15" customHeight="1" x14ac:dyDescent="0.3">
      <c r="A164" s="6">
        <v>163</v>
      </c>
      <c r="B164" s="3" t="s">
        <v>127</v>
      </c>
      <c r="C164" s="3" t="s">
        <v>110</v>
      </c>
      <c r="D164" s="3" t="s">
        <v>142</v>
      </c>
    </row>
    <row r="165" spans="1:4" ht="15" customHeight="1" x14ac:dyDescent="0.3">
      <c r="A165" s="6">
        <v>164</v>
      </c>
      <c r="B165" s="3" t="s">
        <v>205</v>
      </c>
      <c r="C165" s="3" t="s">
        <v>103</v>
      </c>
      <c r="D165" s="3" t="s">
        <v>142</v>
      </c>
    </row>
    <row r="166" spans="1:4" ht="15" customHeight="1" x14ac:dyDescent="0.3">
      <c r="A166" s="6">
        <v>165</v>
      </c>
      <c r="B166" s="3" t="s">
        <v>237</v>
      </c>
      <c r="C166" s="3" t="s">
        <v>109</v>
      </c>
      <c r="D166" s="3" t="s">
        <v>148</v>
      </c>
    </row>
    <row r="167" spans="1:4" ht="15" customHeight="1" x14ac:dyDescent="0.3">
      <c r="A167" s="6">
        <v>166</v>
      </c>
      <c r="B167" s="3" t="s">
        <v>238</v>
      </c>
      <c r="D167" s="3" t="s">
        <v>142</v>
      </c>
    </row>
    <row r="168" spans="1:4" ht="15" customHeight="1" x14ac:dyDescent="0.3">
      <c r="A168" s="6">
        <v>167</v>
      </c>
      <c r="B168" s="3" t="s">
        <v>239</v>
      </c>
      <c r="C168" s="3" t="s">
        <v>103</v>
      </c>
      <c r="D168" s="3" t="s">
        <v>142</v>
      </c>
    </row>
    <row r="169" spans="1:4" ht="15" customHeight="1" x14ac:dyDescent="0.3">
      <c r="A169" s="6">
        <v>168</v>
      </c>
      <c r="B169" s="3" t="s">
        <v>25</v>
      </c>
      <c r="C169" s="3" t="s">
        <v>106</v>
      </c>
      <c r="D169" s="3" t="s">
        <v>148</v>
      </c>
    </row>
    <row r="170" spans="1:4" ht="15" customHeight="1" thickBot="1" x14ac:dyDescent="0.35">
      <c r="A170" s="11"/>
      <c r="B170" s="11"/>
      <c r="C170" s="11"/>
      <c r="D17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2020-01-22T12:53:59Z</dcterms:modified>
</cp:coreProperties>
</file>