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8\02_2018\"/>
    </mc:Choice>
  </mc:AlternateContent>
  <xr:revisionPtr revIDLastSave="0" documentId="13_ncr:1_{B6447AE2-77EA-48A1-AFC9-FBAF52AD0B53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2" i="18"/>
  <c r="E185" i="18" l="1"/>
  <c r="D184" i="18"/>
  <c r="C185" i="18"/>
  <c r="D183" i="18" l="1"/>
  <c r="D181" i="18" l="1"/>
  <c r="D182" i="18"/>
  <c r="D177" i="18" l="1"/>
  <c r="D178" i="18"/>
  <c r="D179" i="18"/>
  <c r="D180" i="18"/>
  <c r="D176" i="18" l="1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5" i="18" l="1"/>
  <c r="D185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<sst xmlns="http://schemas.openxmlformats.org/spreadsheetml/2006/main" count="769" uniqueCount="261">
  <si>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</si>
  <si>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</si>
  <si>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</si>
  <si>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</si>
  <si>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</si>
  <si>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</si>
  <si>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</si>
  <si>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</si>
  <si>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</si>
  <si>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</si>
  <si>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</si>
  <si>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</si>
  <si>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</si>
  <si>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</si>
  <si>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</si>
  <si>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</si>
  <si>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</si>
  <si>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</si>
  <si>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</si>
  <si>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</si>
  <si>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</si>
  <si>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</si>
  <si>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</si>
  <si>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</si>
  <si>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</si>
  <si>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</si>
  <si>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</si>
  <si>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</si>
  <si>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</si>
  <si>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</si>
  <si>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</si>
  <si>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</si>
  <si>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</si>
  <si>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</si>
  <si>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</si>
  <si>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</si>
  <si>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</si>
  <si>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</si>
  <si>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</si>
  <si>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</si>
  <si>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Epoch Investment Partners, Inc.</t>
  </si>
  <si>
    <t>Allianz Global Investors France</t>
  </si>
  <si>
    <t>Goldman Sachs Asset Management (US)</t>
  </si>
  <si>
    <t>Nordea Funds Oy</t>
  </si>
  <si>
    <t>ERSEL Gestion Internationale S.A.</t>
  </si>
  <si>
    <t>AZ FUND Management SA</t>
  </si>
  <si>
    <t>Gesnorte, S.A.</t>
  </si>
  <si>
    <t>RAM Active Investments S.A.</t>
  </si>
  <si>
    <t>ANIMA Asset Management Ltd.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</si>
  <si>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</si>
  <si>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</si>
  <si>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</si>
  <si>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</si>
  <si>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</si>
  <si>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</si>
  <si>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</si>
  <si>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</si>
  <si>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</si>
  <si>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</si>
  <si>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</si>
  <si>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</si>
  <si>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</si>
  <si>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</si>
  <si>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</si>
  <si>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</si>
  <si>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</si>
  <si>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</si>
  <si>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</si>
  <si>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</si>
  <si>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</si>
  <si>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</si>
  <si>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</si>
  <si>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</si>
  <si>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</si>
  <si>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</si>
  <si>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</si>
  <si>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</si>
  <si>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</si>
  <si>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</si>
  <si>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</si>
  <si>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</si>
  <si>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</si>
  <si>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</si>
  <si>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</si>
  <si>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</si>
  <si>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</si>
  <si>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</si>
  <si>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</si>
  <si>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</si>
  <si>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</si>
  <si>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</si>
  <si>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</si>
  <si>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</si>
  <si>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</si>
  <si>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</si>
  <si>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</si>
  <si>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</si>
  <si>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</si>
  <si>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</si>
  <si>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</si>
  <si>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</si>
  <si>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</si>
  <si>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</si>
  <si>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</si>
  <si>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</si>
  <si>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</si>
  <si>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</si>
  <si>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</si>
  <si>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</si>
  <si>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</si>
  <si>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</si>
  <si>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</si>
  <si>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</si>
  <si>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</si>
  <si>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</si>
  <si>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</si>
  <si>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</si>
  <si>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</si>
  <si>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</si>
  <si>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</si>
  <si>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</si>
  <si>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</si>
  <si>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Gescooperativo, S.A., S.G.I.I.C.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</si>
  <si>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</si>
  <si>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</si>
  <si>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</si>
  <si>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</si>
  <si>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</si>
  <si>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</si>
  <si>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</si>
  <si>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</si>
  <si>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</si>
  <si>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</si>
  <si>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GLG Partners LP</t>
  </si>
  <si>
    <t>Gesconsult S.G.I.I.C., S.A.</t>
  </si>
  <si>
    <t>Schroder Investment Management Ltd. (SIM)</t>
  </si>
  <si>
    <t>CM-CIC Asset Management</t>
  </si>
  <si>
    <t>Security Kapitalanlage AG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</si>
  <si>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</si>
  <si>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</si>
  <si>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</si>
  <si>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</si>
  <si>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</si>
  <si>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</si>
  <si>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</si>
  <si>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</si>
  <si>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</si>
  <si>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</si>
  <si>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</si>
  <si>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</si>
  <si>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</si>
  <si>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</si>
  <si>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</si>
  <si>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Colonial First State Global Asset Management (Growth)</t>
  </si>
  <si>
    <t>LGT Capital Partners Ltd.</t>
  </si>
  <si>
    <t>KBI Global Investors Ltd</t>
  </si>
  <si>
    <t>Accuro Asset Management AG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</si>
  <si>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</si>
  <si>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</si>
  <si>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</si>
  <si>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</si>
  <si>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</si>
  <si>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</si>
  <si>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</si>
  <si>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</si>
  <si>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</si>
  <si>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</si>
  <si>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</si>
  <si>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</si>
  <si>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</si>
  <si>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</si>
  <si>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</si>
  <si>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</si>
  <si>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</si>
  <si>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</si>
  <si>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</si>
  <si>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</si>
  <si>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Brand New Day Bank N.V.</t>
  </si>
  <si>
    <t>California Public Employees' Retirement System</t>
  </si>
  <si>
    <t>Invesco Capital Management LLC</t>
  </si>
  <si>
    <t>DWS Investment GmbH</t>
  </si>
  <si>
    <t>Analytic Investors, LLC_NLE</t>
  </si>
  <si>
    <t>ARCA Fondi SGR S.p.A</t>
  </si>
  <si>
    <t>Amundi Ireland Limited</t>
  </si>
  <si>
    <t>Generali Insurance Asset Management S.p.A. SGR</t>
  </si>
  <si>
    <t>Mellon Investments Corporation</t>
  </si>
  <si>
    <t>Principal Global Investors (Equity)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</si>
  <si>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</si>
  <si>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</si>
  <si>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</si>
  <si>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</si>
  <si>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</si>
  <si>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</si>
  <si>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</si>
  <si>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</si>
  <si>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</si>
  <si>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</si>
  <si>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</si>
  <si>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</si>
  <si>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</si>
  <si>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Aquinas GmbH</t>
  </si>
  <si>
    <t>Acer Finance</t>
  </si>
  <si>
    <t>Kempen Capital Management N.V.</t>
  </si>
  <si>
    <t>Bessemer Trust Company, N.A. (US)</t>
  </si>
  <si>
    <t>Northern Trust Luxembourg Management Company S.A.</t>
  </si>
  <si>
    <t>IST Investmentstiftung</t>
  </si>
  <si>
    <t>Liberbank Gestion S.G.I.I.C. S.A.</t>
  </si>
  <si>
    <t>Callan LLC</t>
  </si>
  <si>
    <t>PGIM Investments LLC</t>
  </si>
  <si>
    <t>Renta 4 Gestora, S.G.I.I.C., S.A.</t>
  </si>
  <si>
    <t>Aberdeen Standard Investments (Edinburgh)</t>
  </si>
  <si>
    <t>Deutsche Asset Management Americas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</si>
  <si>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</si>
  <si>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</si>
  <si>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</si>
  <si>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</si>
  <si>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</si>
  <si>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</si>
  <si>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</si>
  <si>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</si>
  <si>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Vanguard Investments Canada Inc.</t>
  </si>
  <si>
    <t>GlobeFlex Capital, L.P.</t>
  </si>
  <si>
    <t>Aletti Gestielle SGR S.p.A._NLE</t>
  </si>
  <si>
    <t>State Street Global Advisors (France) S.A.</t>
  </si>
  <si>
    <t>Intesa Sanpaolo Private Bank Suisse Morval SA</t>
  </si>
  <si>
    <t>Consultinvest Asset Management SGR S.p.A.</t>
  </si>
  <si>
    <t>Hauck &amp; Aufhäuser (Schweiz) AG</t>
  </si>
  <si>
    <t>Connor, Clark &amp; Lunn Investment Management Ltd.</t>
  </si>
  <si>
    <t>Basellandschaftliche Kantonalbank</t>
  </si>
  <si>
    <t>AllianceBernstein L.P.</t>
  </si>
  <si>
    <t>Meeschaert Asset Management, S.A.S.</t>
  </si>
  <si>
    <t>Decalia Asset Management</t>
  </si>
  <si>
    <t>Intermonte Advisory e Gestione</t>
  </si>
  <si>
    <t>Lazard Asset Management Limited</t>
  </si>
  <si>
    <t>Axxion S.A.</t>
  </si>
  <si>
    <t>BlackRock Financial Management, Inc.</t>
  </si>
  <si>
    <t>BlackRock Investment Management (UK) Ltd.</t>
  </si>
  <si>
    <t>Swisscanto Fondsleitung AG</t>
  </si>
  <si>
    <t>Aggres. Gr.</t>
  </si>
  <si>
    <t>Sabadell Asset Management, S.A., S.G.I.I.C., Sociedad Unipersonal</t>
  </si>
  <si>
    <t>La Française Asset Management GmbH</t>
  </si>
  <si>
    <t>Counsel Portfolio Services, Inc.</t>
  </si>
  <si>
    <t>TIFF Advisory Services, Inc.</t>
  </si>
  <si>
    <t>METROPOLE Gestion</t>
  </si>
  <si>
    <t>Parametric Portfolio Associates LLC</t>
  </si>
  <si>
    <t>Samsung Asset Management Co., Ltd.</t>
  </si>
  <si>
    <t>South Korea</t>
  </si>
  <si>
    <t>CPR Asset Management</t>
  </si>
  <si>
    <t>Ostrum Asset Management</t>
  </si>
  <si>
    <t>State Street Global Advisors (US)</t>
  </si>
  <si>
    <t>Symphonia SGR Spa</t>
  </si>
  <si>
    <t>FIM Asset Management Ltd.</t>
  </si>
  <si>
    <t>Pharus Management Lux SA</t>
  </si>
  <si>
    <t>Neuberger Berman, LLC</t>
  </si>
  <si>
    <t>Source: company elaboration based on the shareholders base at the time of the 2017 dividend distribution (updated yearly)</t>
  </si>
  <si>
    <t>Source: public filing from Thomson One as of 28 February 2018</t>
  </si>
  <si>
    <t>State Street Global Advisors Australia Ltd.</t>
  </si>
  <si>
    <t>ACATIS Investment Kapitalverwaltungsgesellschaft GmbH</t>
  </si>
  <si>
    <t>Kinea Investimentos Ltda.</t>
  </si>
  <si>
    <t>Vanguard Global Advisers LLC</t>
  </si>
  <si>
    <t>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</si>
</sst>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0.3052529709675626</c:v>
                </c:pt>
                <c:pt idx="1">
                  <c:v>0.40753345906061361</c:v>
                </c:pt>
                <c:pt idx="2">
                  <c:v>0.2183680635233767</c:v>
                </c:pt>
                <c:pt idx="3">
                  <c:v>6.8845506448447044E-2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0.23942155657954059</c:v>
                </c:pt>
                <c:pt idx="1">
                  <c:v>0.28821061939028075</c:v>
                </c:pt>
                <c:pt idx="2">
                  <c:v>0.13366226611017076</c:v>
                </c:pt>
                <c:pt idx="3">
                  <c:v>2.9428512817403284E-2</c:v>
                </c:pt>
                <c:pt idx="4">
                  <c:v>6.6039703776528014E-2</c:v>
                </c:pt>
                <c:pt idx="5">
                  <c:v>8.6022455620016702E-2</c:v>
                </c:pt>
                <c:pt idx="6">
                  <c:v>2.7578436075625878E-2</c:v>
                </c:pt>
                <c:pt idx="7">
                  <c:v>1.7893792017639614E-2</c:v>
                </c:pt>
                <c:pt idx="8">
                  <c:v>0.11174265761279441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5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255</v>
      </c>
    </row>
    <row r="2" spans="1:9" ht="15" customHeight="1" thickTop="1" x14ac:dyDescent="0.3">
      <c r="A2" s="6">
        <v>1</v>
      </c>
      <c r="B2" s="3" t="s">
        <v>8</v>
      </c>
      <c r="C2" s="7">
        <v>24054019</v>
      </c>
      <c r="D2" s="8">
        <f t="shared" ref="D2:D65" si="0">+C2/$H$1</f>
        <v>1.6148635999394565E-2</v>
      </c>
      <c r="E2" s="9">
        <v>-2979559</v>
      </c>
      <c r="F2" s="10">
        <f>+IF(ISERR(E2/(C2-E2)),"",E2/(C2-E2))</f>
        <v>-0.11021696795000648</v>
      </c>
    </row>
    <row r="3" spans="1:9" ht="15" customHeight="1" x14ac:dyDescent="0.3">
      <c r="A3" s="6">
        <v>2</v>
      </c>
      <c r="B3" s="3" t="s">
        <v>6</v>
      </c>
      <c r="C3" s="7">
        <v>23742237</v>
      </c>
      <c r="D3" s="8">
        <f t="shared" si="0"/>
        <v>1.593932153809131E-2</v>
      </c>
      <c r="E3" s="9">
        <v>151</v>
      </c>
      <c r="F3" s="10">
        <f t="shared" ref="F3:F66" si="1">+IF(ISERR(E3/(C3-E3)),"",E3/(C3-E3))</f>
        <v>6.3600140274110704E-6</v>
      </c>
    </row>
    <row r="4" spans="1:9" ht="15" customHeight="1" x14ac:dyDescent="0.3">
      <c r="A4" s="6">
        <v>3</v>
      </c>
      <c r="B4" s="3" t="s">
        <v>121</v>
      </c>
      <c r="C4" s="7">
        <v>23229278</v>
      </c>
      <c r="D4" s="8">
        <f t="shared" si="0"/>
        <v>1.5594947145869642E-2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7</v>
      </c>
      <c r="C5" s="7">
        <v>23186715</v>
      </c>
      <c r="D5" s="8">
        <f t="shared" si="0"/>
        <v>1.5566372528295664E-2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11</v>
      </c>
      <c r="C6" s="7">
        <v>21905264</v>
      </c>
      <c r="D6" s="8">
        <f t="shared" si="0"/>
        <v>1.4706071979349554E-2</v>
      </c>
      <c r="E6" s="9">
        <v>859064</v>
      </c>
      <c r="F6" s="10">
        <f t="shared" si="1"/>
        <v>4.0818009902025068E-2</v>
      </c>
    </row>
    <row r="7" spans="1:9" ht="15" customHeight="1" x14ac:dyDescent="0.3">
      <c r="A7" s="6">
        <v>6</v>
      </c>
      <c r="B7" s="3" t="s">
        <v>12</v>
      </c>
      <c r="C7" s="7">
        <v>19071729</v>
      </c>
      <c r="D7" s="8">
        <f t="shared" si="0"/>
        <v>1.2803781750571383E-2</v>
      </c>
      <c r="E7" s="9">
        <v>303047</v>
      </c>
      <c r="F7" s="10">
        <f t="shared" si="1"/>
        <v>1.6146418805539995E-2</v>
      </c>
    </row>
    <row r="8" spans="1:9" ht="15" customHeight="1" x14ac:dyDescent="0.3">
      <c r="A8" s="6">
        <v>7</v>
      </c>
      <c r="B8" s="3" t="s">
        <v>10</v>
      </c>
      <c r="C8" s="7">
        <v>14673440</v>
      </c>
      <c r="D8" s="8">
        <f t="shared" si="0"/>
        <v>9.850995853082023E-3</v>
      </c>
      <c r="E8" s="9">
        <v>0</v>
      </c>
      <c r="F8" s="10">
        <f t="shared" si="1"/>
        <v>0</v>
      </c>
    </row>
    <row r="9" spans="1:9" ht="15" customHeight="1" x14ac:dyDescent="0.3">
      <c r="A9" s="6">
        <v>8</v>
      </c>
      <c r="B9" s="3" t="s">
        <v>25</v>
      </c>
      <c r="C9" s="7">
        <v>13743742</v>
      </c>
      <c r="D9" s="8">
        <f t="shared" si="0"/>
        <v>9.226844247008828E-3</v>
      </c>
      <c r="E9" s="9">
        <v>0</v>
      </c>
      <c r="F9" s="10">
        <f t="shared" si="1"/>
        <v>0</v>
      </c>
    </row>
    <row r="10" spans="1:9" ht="15" customHeight="1" x14ac:dyDescent="0.3">
      <c r="A10" s="6">
        <v>9</v>
      </c>
      <c r="B10" s="3" t="s">
        <v>176</v>
      </c>
      <c r="C10" s="7">
        <v>11150265</v>
      </c>
      <c r="D10" s="8">
        <f t="shared" si="0"/>
        <v>7.4857166605625958E-3</v>
      </c>
      <c r="E10" s="9">
        <v>6744791</v>
      </c>
      <c r="F10" s="10">
        <f t="shared" si="1"/>
        <v>1.5310023393623478</v>
      </c>
    </row>
    <row r="11" spans="1:9" ht="15" customHeight="1" x14ac:dyDescent="0.3">
      <c r="A11" s="6">
        <v>10</v>
      </c>
      <c r="B11" s="3" t="s">
        <v>16</v>
      </c>
      <c r="C11" s="7">
        <v>10793938</v>
      </c>
      <c r="D11" s="8">
        <f t="shared" si="0"/>
        <v>7.2464969684289749E-3</v>
      </c>
      <c r="E11" s="9">
        <v>506476</v>
      </c>
      <c r="F11" s="10">
        <f t="shared" si="1"/>
        <v>4.92323568242585E-2</v>
      </c>
    </row>
    <row r="12" spans="1:9" ht="15" customHeight="1" x14ac:dyDescent="0.3">
      <c r="A12" s="6">
        <v>11</v>
      </c>
      <c r="B12" s="3" t="s">
        <v>30</v>
      </c>
      <c r="C12" s="7">
        <v>9797249</v>
      </c>
      <c r="D12" s="8">
        <f t="shared" si="0"/>
        <v>6.5773710370991391E-3</v>
      </c>
      <c r="E12" s="9">
        <v>-264104</v>
      </c>
      <c r="F12" s="10">
        <f t="shared" si="1"/>
        <v>-2.6249352348536027E-2</v>
      </c>
    </row>
    <row r="13" spans="1:9" ht="15" customHeight="1" x14ac:dyDescent="0.3">
      <c r="A13" s="6">
        <v>12</v>
      </c>
      <c r="B13" s="3" t="s">
        <v>20</v>
      </c>
      <c r="C13" s="7">
        <v>8867504</v>
      </c>
      <c r="D13" s="8">
        <f t="shared" si="0"/>
        <v>5.9531878776338913E-3</v>
      </c>
      <c r="E13" s="9">
        <v>-679870</v>
      </c>
      <c r="F13" s="10">
        <f t="shared" si="1"/>
        <v>-7.1210156845222569E-2</v>
      </c>
    </row>
    <row r="14" spans="1:9" ht="15" customHeight="1" x14ac:dyDescent="0.3">
      <c r="A14" s="6">
        <v>13</v>
      </c>
      <c r="B14" s="3" t="s">
        <v>131</v>
      </c>
      <c r="C14" s="7">
        <v>7437163</v>
      </c>
      <c r="D14" s="8">
        <f t="shared" si="0"/>
        <v>4.9929302107546052E-3</v>
      </c>
      <c r="E14" s="9">
        <v>-20730</v>
      </c>
      <c r="F14" s="10">
        <f t="shared" si="1"/>
        <v>-2.7796054462031032E-3</v>
      </c>
    </row>
    <row r="15" spans="1:9" ht="15" customHeight="1" x14ac:dyDescent="0.3">
      <c r="A15" s="6">
        <v>14</v>
      </c>
      <c r="B15" s="3" t="s">
        <v>14</v>
      </c>
      <c r="C15" s="7">
        <v>7197779</v>
      </c>
      <c r="D15" s="8">
        <f t="shared" si="0"/>
        <v>4.8322200574916901E-3</v>
      </c>
      <c r="E15" s="9">
        <v>512537</v>
      </c>
      <c r="F15" s="10">
        <f t="shared" si="1"/>
        <v>7.6666932924791653E-2</v>
      </c>
    </row>
    <row r="16" spans="1:9" ht="15" customHeight="1" x14ac:dyDescent="0.3">
      <c r="A16" s="6">
        <v>15</v>
      </c>
      <c r="B16" s="3" t="s">
        <v>50</v>
      </c>
      <c r="C16" s="7">
        <v>6647444</v>
      </c>
      <c r="D16" s="8">
        <f t="shared" si="0"/>
        <v>4.462753333750979E-3</v>
      </c>
      <c r="E16" s="9">
        <v>2314846</v>
      </c>
      <c r="F16" s="10">
        <f t="shared" si="1"/>
        <v>0.53428589497571666</v>
      </c>
    </row>
    <row r="17" spans="1:6" ht="15" customHeight="1" x14ac:dyDescent="0.3">
      <c r="A17" s="6">
        <v>16</v>
      </c>
      <c r="B17" s="3" t="s">
        <v>43</v>
      </c>
      <c r="C17" s="7">
        <v>5878447</v>
      </c>
      <c r="D17" s="8">
        <f t="shared" si="0"/>
        <v>3.9464881458991519E-3</v>
      </c>
      <c r="E17" s="9">
        <v>-6241</v>
      </c>
      <c r="F17" s="10">
        <f t="shared" si="1"/>
        <v>-1.0605490044671866E-3</v>
      </c>
    </row>
    <row r="18" spans="1:6" ht="15" customHeight="1" x14ac:dyDescent="0.3">
      <c r="A18" s="6">
        <v>17</v>
      </c>
      <c r="B18" s="3" t="s">
        <v>24</v>
      </c>
      <c r="C18" s="7">
        <v>4510972</v>
      </c>
      <c r="D18" s="8">
        <f t="shared" si="0"/>
        <v>3.0284354906122296E-3</v>
      </c>
      <c r="E18" s="9">
        <v>-35245</v>
      </c>
      <c r="F18" s="10">
        <f t="shared" si="1"/>
        <v>-7.7525995789466274E-3</v>
      </c>
    </row>
    <row r="19" spans="1:6" ht="15" customHeight="1" x14ac:dyDescent="0.3">
      <c r="A19" s="6">
        <v>18</v>
      </c>
      <c r="B19" s="3" t="s">
        <v>19</v>
      </c>
      <c r="C19" s="7">
        <v>4207835</v>
      </c>
      <c r="D19" s="8">
        <f t="shared" si="0"/>
        <v>2.8249248394005355E-3</v>
      </c>
      <c r="E19" s="9">
        <v>-551492</v>
      </c>
      <c r="F19" s="10">
        <f t="shared" si="1"/>
        <v>-0.11587604718062028</v>
      </c>
    </row>
    <row r="20" spans="1:6" ht="15" customHeight="1" x14ac:dyDescent="0.3">
      <c r="A20" s="6">
        <v>19</v>
      </c>
      <c r="B20" s="3" t="s">
        <v>13</v>
      </c>
      <c r="C20" s="7">
        <v>4107545</v>
      </c>
      <c r="D20" s="8">
        <f t="shared" si="0"/>
        <v>2.7575952715483075E-3</v>
      </c>
      <c r="E20" s="9">
        <v>-883455</v>
      </c>
      <c r="F20" s="10">
        <f t="shared" si="1"/>
        <v>-0.17700961731116008</v>
      </c>
    </row>
    <row r="21" spans="1:6" ht="15" customHeight="1" x14ac:dyDescent="0.3">
      <c r="A21" s="6">
        <v>20</v>
      </c>
      <c r="B21" s="3" t="s">
        <v>32</v>
      </c>
      <c r="C21" s="7">
        <v>3582178</v>
      </c>
      <c r="D21" s="8">
        <f t="shared" si="0"/>
        <v>2.4048907838244921E-3</v>
      </c>
      <c r="E21" s="9">
        <v>0</v>
      </c>
      <c r="F21" s="10">
        <f t="shared" si="1"/>
        <v>0</v>
      </c>
    </row>
    <row r="22" spans="1:6" ht="15" customHeight="1" x14ac:dyDescent="0.3">
      <c r="A22" s="6">
        <v>21</v>
      </c>
      <c r="B22" s="3" t="s">
        <v>186</v>
      </c>
      <c r="C22" s="7">
        <v>3248679</v>
      </c>
      <c r="D22" s="8">
        <f t="shared" si="0"/>
        <v>2.1809966413461773E-3</v>
      </c>
      <c r="E22" s="9">
        <v>1220532</v>
      </c>
      <c r="F22" s="10">
        <f t="shared" si="1"/>
        <v>0.60179661533409556</v>
      </c>
    </row>
    <row r="23" spans="1:6" ht="15" customHeight="1" x14ac:dyDescent="0.3">
      <c r="A23" s="6">
        <v>22</v>
      </c>
      <c r="B23" s="3" t="s">
        <v>179</v>
      </c>
      <c r="C23" s="7">
        <v>3240753</v>
      </c>
      <c r="D23" s="8">
        <f t="shared" si="0"/>
        <v>2.175675531018161E-3</v>
      </c>
      <c r="E23" s="9">
        <v>117944</v>
      </c>
      <c r="F23" s="10">
        <f t="shared" si="1"/>
        <v>3.7768560292992623E-2</v>
      </c>
    </row>
    <row r="24" spans="1:6" ht="15" customHeight="1" x14ac:dyDescent="0.3">
      <c r="A24" s="6">
        <v>23</v>
      </c>
      <c r="B24" s="3" t="s">
        <v>26</v>
      </c>
      <c r="C24" s="7">
        <v>3125014</v>
      </c>
      <c r="D24" s="8">
        <f t="shared" si="0"/>
        <v>2.0979742960630407E-3</v>
      </c>
      <c r="E24" s="9">
        <v>0</v>
      </c>
      <c r="F24" s="10">
        <f t="shared" si="1"/>
        <v>0</v>
      </c>
    </row>
    <row r="25" spans="1:6" ht="15" customHeight="1" x14ac:dyDescent="0.3">
      <c r="A25" s="6">
        <v>24</v>
      </c>
      <c r="B25" s="3" t="s">
        <v>18</v>
      </c>
      <c r="C25" s="7">
        <v>2900763</v>
      </c>
      <c r="D25" s="8">
        <f t="shared" si="0"/>
        <v>1.9474236636926152E-3</v>
      </c>
      <c r="E25" s="9">
        <v>0</v>
      </c>
      <c r="F25" s="10">
        <f t="shared" si="1"/>
        <v>0</v>
      </c>
    </row>
    <row r="26" spans="1:6" ht="15" customHeight="1" x14ac:dyDescent="0.3">
      <c r="A26" s="6">
        <v>25</v>
      </c>
      <c r="B26" s="3" t="s">
        <v>177</v>
      </c>
      <c r="C26" s="7">
        <v>2700000</v>
      </c>
      <c r="D26" s="8">
        <f t="shared" si="0"/>
        <v>1.8126416711637804E-3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21</v>
      </c>
      <c r="C27" s="7">
        <v>2650000</v>
      </c>
      <c r="D27" s="8">
        <f t="shared" si="0"/>
        <v>1.7790742328088955E-3</v>
      </c>
      <c r="E27" s="9">
        <v>0</v>
      </c>
      <c r="F27" s="10">
        <f t="shared" si="1"/>
        <v>0</v>
      </c>
    </row>
    <row r="28" spans="1:6" ht="15" customHeight="1" x14ac:dyDescent="0.3">
      <c r="A28" s="6">
        <v>27</v>
      </c>
      <c r="B28" s="3" t="s">
        <v>178</v>
      </c>
      <c r="C28" s="7">
        <v>2635224</v>
      </c>
      <c r="D28" s="8">
        <f t="shared" si="0"/>
        <v>1.7691543834262599E-3</v>
      </c>
      <c r="E28" s="9">
        <v>0</v>
      </c>
      <c r="F28" s="10">
        <f t="shared" si="1"/>
        <v>0</v>
      </c>
    </row>
    <row r="29" spans="1:6" ht="15" customHeight="1" x14ac:dyDescent="0.3">
      <c r="A29" s="6">
        <v>28</v>
      </c>
      <c r="B29" s="3" t="s">
        <v>135</v>
      </c>
      <c r="C29" s="7">
        <v>2383503</v>
      </c>
      <c r="D29" s="8">
        <f t="shared" si="0"/>
        <v>1.6001618004236606E-3</v>
      </c>
      <c r="E29" s="9">
        <v>-450917</v>
      </c>
      <c r="F29" s="10">
        <f t="shared" si="1"/>
        <v>-0.15908616224836122</v>
      </c>
    </row>
    <row r="30" spans="1:6" ht="15" customHeight="1" x14ac:dyDescent="0.3">
      <c r="A30" s="6">
        <v>29</v>
      </c>
      <c r="B30" s="3" t="s">
        <v>9</v>
      </c>
      <c r="C30" s="7">
        <v>2340729</v>
      </c>
      <c r="D30" s="8">
        <f t="shared" si="0"/>
        <v>1.5714455282598238E-3</v>
      </c>
      <c r="E30" s="9">
        <v>18896</v>
      </c>
      <c r="F30" s="10">
        <f t="shared" si="1"/>
        <v>8.1383975505559623E-3</v>
      </c>
    </row>
    <row r="31" spans="1:6" ht="15" customHeight="1" x14ac:dyDescent="0.3">
      <c r="A31" s="6">
        <v>30</v>
      </c>
      <c r="B31" s="3" t="s">
        <v>127</v>
      </c>
      <c r="C31" s="7">
        <v>2193080</v>
      </c>
      <c r="D31" s="8">
        <f t="shared" si="0"/>
        <v>1.4723215541466161E-3</v>
      </c>
      <c r="E31" s="9">
        <v>-1694099</v>
      </c>
      <c r="F31" s="10">
        <f t="shared" si="1"/>
        <v>-0.43581707968683714</v>
      </c>
    </row>
    <row r="32" spans="1:6" ht="15" customHeight="1" x14ac:dyDescent="0.3">
      <c r="A32" s="6">
        <v>31</v>
      </c>
      <c r="B32" s="3" t="s">
        <v>180</v>
      </c>
      <c r="C32" s="7">
        <v>2192503</v>
      </c>
      <c r="D32" s="8">
        <f t="shared" si="0"/>
        <v>1.4719341859080006E-3</v>
      </c>
      <c r="E32" s="9">
        <v>-38270</v>
      </c>
      <c r="F32" s="10">
        <f t="shared" si="1"/>
        <v>-1.7155488254519846E-2</v>
      </c>
    </row>
    <row r="33" spans="1:6" ht="15" customHeight="1" x14ac:dyDescent="0.3">
      <c r="A33" s="6">
        <v>32</v>
      </c>
      <c r="B33" s="3" t="s">
        <v>15</v>
      </c>
      <c r="C33" s="7">
        <v>2172150</v>
      </c>
      <c r="D33" s="8">
        <f t="shared" si="0"/>
        <v>1.4582702244512612E-3</v>
      </c>
      <c r="E33" s="9">
        <v>-2239198</v>
      </c>
      <c r="F33" s="10">
        <f t="shared" si="1"/>
        <v>-0.50759949113060221</v>
      </c>
    </row>
    <row r="34" spans="1:6" ht="15" customHeight="1" x14ac:dyDescent="0.3">
      <c r="A34" s="6">
        <v>33</v>
      </c>
      <c r="B34" s="3" t="s">
        <v>138</v>
      </c>
      <c r="C34" s="7">
        <v>2093667</v>
      </c>
      <c r="D34" s="8">
        <f t="shared" si="0"/>
        <v>1.4055807591631328E-3</v>
      </c>
      <c r="E34" s="9">
        <v>441916</v>
      </c>
      <c r="F34" s="10">
        <f t="shared" si="1"/>
        <v>0.26754395789680163</v>
      </c>
    </row>
    <row r="35" spans="1:6" ht="15" customHeight="1" x14ac:dyDescent="0.3">
      <c r="A35" s="6">
        <v>34</v>
      </c>
      <c r="B35" s="3" t="s">
        <v>132</v>
      </c>
      <c r="C35" s="7">
        <v>1959104</v>
      </c>
      <c r="D35" s="8">
        <f t="shared" si="0"/>
        <v>1.3152420550161653E-3</v>
      </c>
      <c r="E35" s="9">
        <v>11922</v>
      </c>
      <c r="F35" s="10">
        <f t="shared" si="1"/>
        <v>6.122694231972153E-3</v>
      </c>
    </row>
    <row r="36" spans="1:6" ht="15" customHeight="1" x14ac:dyDescent="0.3">
      <c r="A36" s="6">
        <v>35</v>
      </c>
      <c r="B36" s="3" t="s">
        <v>139</v>
      </c>
      <c r="C36" s="7">
        <v>1900000</v>
      </c>
      <c r="D36" s="8">
        <f t="shared" si="0"/>
        <v>1.2755626574856231E-3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31</v>
      </c>
      <c r="C37" s="7">
        <v>1829250</v>
      </c>
      <c r="D37" s="8">
        <f t="shared" si="0"/>
        <v>1.2280647322134612E-3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39</v>
      </c>
      <c r="C38" s="7">
        <v>1822946</v>
      </c>
      <c r="D38" s="8">
        <f t="shared" si="0"/>
        <v>1.2238325495856773E-3</v>
      </c>
      <c r="E38" s="9">
        <v>63126</v>
      </c>
      <c r="F38" s="10">
        <f t="shared" si="1"/>
        <v>3.5870714050300602E-2</v>
      </c>
    </row>
    <row r="39" spans="1:6" ht="15" customHeight="1" x14ac:dyDescent="0.3">
      <c r="A39" s="6">
        <v>38</v>
      </c>
      <c r="B39" s="3" t="s">
        <v>181</v>
      </c>
      <c r="C39" s="7">
        <v>1769818</v>
      </c>
      <c r="D39" s="8">
        <f t="shared" si="0"/>
        <v>1.1881651322873108E-3</v>
      </c>
      <c r="E39" s="9">
        <v>0</v>
      </c>
      <c r="F39" s="10">
        <f t="shared" si="1"/>
        <v>0</v>
      </c>
    </row>
    <row r="40" spans="1:6" ht="15" customHeight="1" x14ac:dyDescent="0.3">
      <c r="A40" s="6">
        <v>39</v>
      </c>
      <c r="B40" s="3" t="s">
        <v>47</v>
      </c>
      <c r="C40" s="7">
        <v>1758494</v>
      </c>
      <c r="D40" s="8">
        <f t="shared" si="0"/>
        <v>1.1805627788486965E-3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29</v>
      </c>
      <c r="C41" s="7">
        <v>1748000</v>
      </c>
      <c r="D41" s="8">
        <f t="shared" si="0"/>
        <v>1.1735176448867733E-3</v>
      </c>
      <c r="E41" s="9">
        <v>0</v>
      </c>
      <c r="F41" s="10">
        <f t="shared" si="1"/>
        <v>0</v>
      </c>
    </row>
    <row r="42" spans="1:6" ht="15" customHeight="1" x14ac:dyDescent="0.3">
      <c r="A42" s="6">
        <v>41</v>
      </c>
      <c r="B42" s="3" t="s">
        <v>41</v>
      </c>
      <c r="C42" s="7">
        <v>1725000</v>
      </c>
      <c r="D42" s="8">
        <f t="shared" si="0"/>
        <v>1.1580766232435263E-3</v>
      </c>
      <c r="E42" s="9">
        <v>0</v>
      </c>
      <c r="F42" s="10">
        <f t="shared" si="1"/>
        <v>0</v>
      </c>
    </row>
    <row r="43" spans="1:6" ht="15" customHeight="1" x14ac:dyDescent="0.3">
      <c r="A43" s="6">
        <v>42</v>
      </c>
      <c r="B43" s="3" t="s">
        <v>182</v>
      </c>
      <c r="C43" s="7">
        <v>1584149</v>
      </c>
      <c r="D43" s="8">
        <f t="shared" si="0"/>
        <v>1.0635164780490487E-3</v>
      </c>
      <c r="E43" s="9">
        <v>-4215851</v>
      </c>
      <c r="F43" s="10">
        <f t="shared" si="1"/>
        <v>-0.72687086206896556</v>
      </c>
    </row>
    <row r="44" spans="1:6" ht="15" customHeight="1" x14ac:dyDescent="0.3">
      <c r="A44" s="6">
        <v>43</v>
      </c>
      <c r="B44" s="3" t="s">
        <v>154</v>
      </c>
      <c r="C44" s="7">
        <v>1561654</v>
      </c>
      <c r="D44" s="8">
        <f t="shared" si="0"/>
        <v>1.048414487533186E-3</v>
      </c>
      <c r="E44" s="9">
        <v>225142</v>
      </c>
      <c r="F44" s="10">
        <f t="shared" si="1"/>
        <v>0.16845490351003209</v>
      </c>
    </row>
    <row r="45" spans="1:6" ht="15" customHeight="1" x14ac:dyDescent="0.3">
      <c r="A45" s="6">
        <v>44</v>
      </c>
      <c r="B45" s="3" t="s">
        <v>69</v>
      </c>
      <c r="C45" s="7">
        <v>1514207</v>
      </c>
      <c r="D45" s="8">
        <f t="shared" si="0"/>
        <v>1.0165610025807015E-3</v>
      </c>
      <c r="E45" s="9">
        <v>0</v>
      </c>
      <c r="F45" s="10">
        <f t="shared" si="1"/>
        <v>0</v>
      </c>
    </row>
    <row r="46" spans="1:6" ht="15" customHeight="1" x14ac:dyDescent="0.3">
      <c r="A46" s="6">
        <v>45</v>
      </c>
      <c r="B46" s="3" t="s">
        <v>55</v>
      </c>
      <c r="C46" s="7">
        <v>1483814</v>
      </c>
      <c r="D46" s="8">
        <f t="shared" si="0"/>
        <v>9.9615669950230135E-4</v>
      </c>
      <c r="E46" s="9">
        <v>-25848</v>
      </c>
      <c r="F46" s="10">
        <f t="shared" si="1"/>
        <v>-1.712171333715759E-2</v>
      </c>
    </row>
    <row r="47" spans="1:6" ht="15" customHeight="1" x14ac:dyDescent="0.3">
      <c r="A47" s="6">
        <v>46</v>
      </c>
      <c r="B47" s="3" t="s">
        <v>17</v>
      </c>
      <c r="C47" s="7">
        <v>1400000</v>
      </c>
      <c r="D47" s="8">
        <f t="shared" si="0"/>
        <v>9.3988827393677501E-4</v>
      </c>
      <c r="E47" s="9">
        <v>0</v>
      </c>
      <c r="F47" s="10">
        <f t="shared" si="1"/>
        <v>0</v>
      </c>
    </row>
    <row r="48" spans="1:6" ht="15" customHeight="1" x14ac:dyDescent="0.3">
      <c r="A48" s="6">
        <v>47</v>
      </c>
      <c r="B48" s="3" t="s">
        <v>124</v>
      </c>
      <c r="C48" s="7">
        <v>1290000</v>
      </c>
      <c r="D48" s="8">
        <f t="shared" si="0"/>
        <v>8.6603990955602835E-4</v>
      </c>
      <c r="E48" s="9">
        <v>0</v>
      </c>
      <c r="F48" s="10">
        <f t="shared" si="1"/>
        <v>0</v>
      </c>
    </row>
    <row r="49" spans="1:6" ht="15" customHeight="1" x14ac:dyDescent="0.3">
      <c r="A49" s="6">
        <v>48</v>
      </c>
      <c r="B49" s="3" t="s">
        <v>22</v>
      </c>
      <c r="C49" s="7">
        <v>1248985</v>
      </c>
      <c r="D49" s="8">
        <f t="shared" si="0"/>
        <v>8.3850453987351634E-4</v>
      </c>
      <c r="E49" s="9">
        <v>-122866</v>
      </c>
      <c r="F49" s="10">
        <f t="shared" si="1"/>
        <v>-8.9562204641757737E-2</v>
      </c>
    </row>
    <row r="50" spans="1:6" ht="15" customHeight="1" x14ac:dyDescent="0.3">
      <c r="A50" s="6">
        <v>49</v>
      </c>
      <c r="B50" s="3" t="s">
        <v>153</v>
      </c>
      <c r="C50" s="7">
        <v>1114382</v>
      </c>
      <c r="D50" s="8">
        <f t="shared" si="0"/>
        <v>7.4813898177586511E-4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129</v>
      </c>
      <c r="C51" s="7">
        <v>1005369</v>
      </c>
      <c r="D51" s="8">
        <f t="shared" si="0"/>
        <v>6.7495323862824396E-4</v>
      </c>
      <c r="E51" s="9">
        <v>-10656</v>
      </c>
      <c r="F51" s="10">
        <f t="shared" si="1"/>
        <v>-1.0487930907211928E-2</v>
      </c>
    </row>
    <row r="52" spans="1:6" ht="15" customHeight="1" x14ac:dyDescent="0.3">
      <c r="A52" s="6">
        <v>51</v>
      </c>
      <c r="B52" s="3" t="s">
        <v>195</v>
      </c>
      <c r="C52" s="7">
        <v>1003040</v>
      </c>
      <c r="D52" s="8">
        <f t="shared" si="0"/>
        <v>6.7338966734967339E-4</v>
      </c>
      <c r="E52" s="9">
        <v>5731</v>
      </c>
      <c r="F52" s="10">
        <f t="shared" si="1"/>
        <v>5.746463733907946E-3</v>
      </c>
    </row>
    <row r="53" spans="1:6" ht="15" customHeight="1" x14ac:dyDescent="0.3">
      <c r="A53" s="6">
        <v>52</v>
      </c>
      <c r="B53" s="3" t="s">
        <v>59</v>
      </c>
      <c r="C53" s="7">
        <v>964849</v>
      </c>
      <c r="D53" s="8">
        <f t="shared" si="0"/>
        <v>6.4775018658544533E-4</v>
      </c>
      <c r="E53" s="9">
        <v>-394557</v>
      </c>
      <c r="F53" s="10">
        <f t="shared" si="1"/>
        <v>-0.29024220872940093</v>
      </c>
    </row>
    <row r="54" spans="1:6" ht="15" customHeight="1" x14ac:dyDescent="0.3">
      <c r="A54" s="6">
        <v>53</v>
      </c>
      <c r="B54" s="3" t="s">
        <v>239</v>
      </c>
      <c r="C54" s="7">
        <v>929210</v>
      </c>
      <c r="D54" s="8">
        <f t="shared" si="0"/>
        <v>6.2382398787485052E-4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229</v>
      </c>
      <c r="C55" s="7">
        <v>924085</v>
      </c>
      <c r="D55" s="8">
        <f t="shared" si="0"/>
        <v>6.2038332544347475E-4</v>
      </c>
      <c r="E55" s="9">
        <v>66684</v>
      </c>
      <c r="F55" s="10">
        <f t="shared" si="1"/>
        <v>7.7774576889926644E-2</v>
      </c>
    </row>
    <row r="56" spans="1:6" ht="15" customHeight="1" x14ac:dyDescent="0.3">
      <c r="A56" s="6">
        <v>55</v>
      </c>
      <c r="B56" s="3" t="s">
        <v>37</v>
      </c>
      <c r="C56" s="7">
        <v>889641</v>
      </c>
      <c r="D56" s="8">
        <f t="shared" si="0"/>
        <v>5.972593885095617E-4</v>
      </c>
      <c r="E56" s="33">
        <v>-89148</v>
      </c>
      <c r="F56" s="10">
        <f t="shared" si="1"/>
        <v>-9.107989566699258E-2</v>
      </c>
    </row>
    <row r="57" spans="1:6" ht="15" customHeight="1" x14ac:dyDescent="0.3">
      <c r="A57" s="6">
        <v>56</v>
      </c>
      <c r="B57" s="3" t="s">
        <v>133</v>
      </c>
      <c r="C57" s="7">
        <v>860744</v>
      </c>
      <c r="D57" s="8">
        <f t="shared" si="0"/>
        <v>5.7785942318673957E-4</v>
      </c>
      <c r="E57" s="9">
        <v>0</v>
      </c>
      <c r="F57" s="10">
        <f t="shared" si="1"/>
        <v>0</v>
      </c>
    </row>
    <row r="58" spans="1:6" ht="15" customHeight="1" x14ac:dyDescent="0.3">
      <c r="A58" s="6">
        <v>57</v>
      </c>
      <c r="B58" s="3" t="s">
        <v>23</v>
      </c>
      <c r="C58" s="7">
        <v>842331</v>
      </c>
      <c r="D58" s="8">
        <f t="shared" si="0"/>
        <v>5.6549787833816976E-4</v>
      </c>
      <c r="E58" s="9">
        <v>-1103430</v>
      </c>
      <c r="F58" s="10">
        <f t="shared" si="1"/>
        <v>-0.56709431425545065</v>
      </c>
    </row>
    <row r="59" spans="1:6" ht="15" customHeight="1" x14ac:dyDescent="0.3">
      <c r="A59" s="6">
        <v>58</v>
      </c>
      <c r="B59" s="3" t="s">
        <v>125</v>
      </c>
      <c r="C59" s="7">
        <v>835970</v>
      </c>
      <c r="D59" s="8">
        <f t="shared" si="0"/>
        <v>5.6122742883066127E-4</v>
      </c>
      <c r="E59" s="9">
        <v>26039</v>
      </c>
      <c r="F59" s="10">
        <f t="shared" si="1"/>
        <v>3.2149652254327837E-2</v>
      </c>
    </row>
    <row r="60" spans="1:6" ht="15" customHeight="1" x14ac:dyDescent="0.3">
      <c r="A60" s="6">
        <v>59</v>
      </c>
      <c r="B60" s="3" t="s">
        <v>183</v>
      </c>
      <c r="C60" s="7">
        <v>811531</v>
      </c>
      <c r="D60" s="8">
        <f t="shared" si="0"/>
        <v>5.4482033631156064E-4</v>
      </c>
      <c r="E60" s="9">
        <v>0</v>
      </c>
      <c r="F60" s="10">
        <f t="shared" si="1"/>
        <v>0</v>
      </c>
    </row>
    <row r="61" spans="1:6" ht="15" customHeight="1" x14ac:dyDescent="0.3">
      <c r="A61" s="6">
        <v>60</v>
      </c>
      <c r="B61" s="3" t="s">
        <v>185</v>
      </c>
      <c r="C61" s="7">
        <v>807929</v>
      </c>
      <c r="D61" s="8">
        <f t="shared" si="0"/>
        <v>5.4240213805247471E-4</v>
      </c>
      <c r="E61" s="9">
        <v>42823</v>
      </c>
      <c r="F61" s="10">
        <f t="shared" si="1"/>
        <v>5.5970022454405008E-2</v>
      </c>
    </row>
    <row r="62" spans="1:6" ht="15" customHeight="1" x14ac:dyDescent="0.3">
      <c r="A62" s="6">
        <v>61</v>
      </c>
      <c r="B62" s="3" t="s">
        <v>184</v>
      </c>
      <c r="C62" s="7">
        <v>789786</v>
      </c>
      <c r="D62" s="8">
        <f t="shared" si="0"/>
        <v>5.3022185737102128E-4</v>
      </c>
      <c r="E62" s="9">
        <v>0</v>
      </c>
      <c r="F62" s="10">
        <f t="shared" si="1"/>
        <v>0</v>
      </c>
    </row>
    <row r="63" spans="1:6" ht="15" customHeight="1" x14ac:dyDescent="0.3">
      <c r="A63" s="6">
        <v>62</v>
      </c>
      <c r="B63" s="3" t="s">
        <v>215</v>
      </c>
      <c r="C63" s="7">
        <v>789722</v>
      </c>
      <c r="D63" s="8">
        <f t="shared" si="0"/>
        <v>5.3017889104992695E-4</v>
      </c>
      <c r="E63" s="9">
        <v>-144696</v>
      </c>
      <c r="F63" s="10">
        <f t="shared" si="1"/>
        <v>-0.15485146904276245</v>
      </c>
    </row>
    <row r="64" spans="1:6" ht="15" customHeight="1" x14ac:dyDescent="0.3">
      <c r="A64" s="6">
        <v>63</v>
      </c>
      <c r="B64" s="3" t="s">
        <v>38</v>
      </c>
      <c r="C64" s="7">
        <v>762000</v>
      </c>
      <c r="D64" s="8">
        <f t="shared" si="0"/>
        <v>5.1156776052844468E-4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247</v>
      </c>
      <c r="C65" s="7">
        <v>731479</v>
      </c>
      <c r="D65" s="8">
        <f t="shared" si="0"/>
        <v>4.9107752480785584E-4</v>
      </c>
      <c r="E65" s="9">
        <v>731479</v>
      </c>
      <c r="F65" s="10" t="str">
        <f t="shared" si="1"/>
        <v/>
      </c>
    </row>
    <row r="66" spans="1:6" ht="15" customHeight="1" x14ac:dyDescent="0.3">
      <c r="A66" s="6">
        <v>65</v>
      </c>
      <c r="B66" s="3" t="s">
        <v>190</v>
      </c>
      <c r="C66" s="7">
        <v>683913</v>
      </c>
      <c r="D66" s="8">
        <f t="shared" ref="D66:D129" si="2">+C66/$H$1</f>
        <v>4.5914414935208683E-4</v>
      </c>
      <c r="E66" s="9">
        <v>-20137</v>
      </c>
      <c r="F66" s="10">
        <f t="shared" si="1"/>
        <v>-2.8601661813791635E-2</v>
      </c>
    </row>
    <row r="67" spans="1:6" ht="15" customHeight="1" x14ac:dyDescent="0.3">
      <c r="A67" s="6">
        <v>66</v>
      </c>
      <c r="B67" s="3" t="s">
        <v>57</v>
      </c>
      <c r="C67" s="7">
        <v>676003</v>
      </c>
      <c r="D67" s="8">
        <f t="shared" si="2"/>
        <v>4.5383378060434408E-4</v>
      </c>
      <c r="E67" s="9">
        <v>400000</v>
      </c>
      <c r="F67" s="10">
        <f t="shared" ref="F67:F130" si="3">+IF(ISERR(E67/(C67-E67)),"",E67/(C67-E67))</f>
        <v>1.4492596094969983</v>
      </c>
    </row>
    <row r="68" spans="1:6" ht="15" customHeight="1" x14ac:dyDescent="0.3">
      <c r="A68" s="6">
        <v>67</v>
      </c>
      <c r="B68" s="3" t="s">
        <v>45</v>
      </c>
      <c r="C68" s="7">
        <v>662400</v>
      </c>
      <c r="D68" s="8">
        <f t="shared" si="2"/>
        <v>4.4470142332551411E-4</v>
      </c>
      <c r="E68" s="33">
        <v>0</v>
      </c>
      <c r="F68" s="10">
        <f t="shared" si="3"/>
        <v>0</v>
      </c>
    </row>
    <row r="69" spans="1:6" ht="15" customHeight="1" x14ac:dyDescent="0.3">
      <c r="A69" s="6">
        <v>68</v>
      </c>
      <c r="B69" s="3" t="s">
        <v>46</v>
      </c>
      <c r="C69" s="7">
        <v>656794</v>
      </c>
      <c r="D69" s="8">
        <f t="shared" si="2"/>
        <v>4.4093784213716439E-4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248</v>
      </c>
      <c r="C70" s="7">
        <v>650100</v>
      </c>
      <c r="D70" s="8">
        <f t="shared" si="2"/>
        <v>4.3644383349021246E-4</v>
      </c>
      <c r="E70" s="9">
        <v>650100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44</v>
      </c>
      <c r="C71" s="7">
        <v>630000</v>
      </c>
      <c r="D71" s="8">
        <f t="shared" si="2"/>
        <v>4.2294972327154871E-4</v>
      </c>
      <c r="E71" s="9">
        <v>-225000</v>
      </c>
      <c r="F71" s="10">
        <f t="shared" si="3"/>
        <v>-0.26315789473684209</v>
      </c>
    </row>
    <row r="72" spans="1:6" ht="15" customHeight="1" x14ac:dyDescent="0.3">
      <c r="A72" s="6">
        <v>71</v>
      </c>
      <c r="B72" s="3" t="s">
        <v>33</v>
      </c>
      <c r="C72" s="7">
        <v>611518</v>
      </c>
      <c r="D72" s="8">
        <f t="shared" si="2"/>
        <v>4.1054185535804909E-4</v>
      </c>
      <c r="E72" s="9">
        <v>-110106</v>
      </c>
      <c r="F72" s="10">
        <f t="shared" si="3"/>
        <v>-0.15258084542642705</v>
      </c>
    </row>
    <row r="73" spans="1:6" ht="15" customHeight="1" x14ac:dyDescent="0.3">
      <c r="A73" s="6">
        <v>72</v>
      </c>
      <c r="B73" s="3" t="s">
        <v>34</v>
      </c>
      <c r="C73" s="7">
        <v>600000</v>
      </c>
      <c r="D73" s="8">
        <f t="shared" si="2"/>
        <v>4.0280926025861784E-4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148</v>
      </c>
      <c r="C74" s="7">
        <v>582000</v>
      </c>
      <c r="D74" s="8">
        <f t="shared" si="2"/>
        <v>3.9072498245085934E-4</v>
      </c>
      <c r="E74" s="9">
        <v>0</v>
      </c>
      <c r="F74" s="10">
        <f t="shared" si="3"/>
        <v>0</v>
      </c>
    </row>
    <row r="75" spans="1:6" ht="15" customHeight="1" x14ac:dyDescent="0.3">
      <c r="A75" s="6">
        <v>74</v>
      </c>
      <c r="B75" s="3" t="s">
        <v>188</v>
      </c>
      <c r="C75" s="7">
        <v>569600</v>
      </c>
      <c r="D75" s="8">
        <f t="shared" si="2"/>
        <v>3.8240025773884787E-4</v>
      </c>
      <c r="E75" s="9">
        <v>0</v>
      </c>
      <c r="F75" s="10">
        <f t="shared" si="3"/>
        <v>0</v>
      </c>
    </row>
    <row r="76" spans="1:6" ht="15" customHeight="1" x14ac:dyDescent="0.3">
      <c r="A76" s="6">
        <v>75</v>
      </c>
      <c r="B76" s="3" t="s">
        <v>249</v>
      </c>
      <c r="C76" s="7">
        <v>558182</v>
      </c>
      <c r="D76" s="8">
        <f t="shared" si="2"/>
        <v>3.7473479751612637E-4</v>
      </c>
      <c r="E76" s="9">
        <v>558182</v>
      </c>
      <c r="F76" s="10" t="str">
        <f t="shared" si="3"/>
        <v/>
      </c>
    </row>
    <row r="77" spans="1:6" ht="15" customHeight="1" x14ac:dyDescent="0.3">
      <c r="A77" s="6">
        <v>76</v>
      </c>
      <c r="B77" s="3" t="s">
        <v>222</v>
      </c>
      <c r="C77" s="7">
        <v>550000</v>
      </c>
      <c r="D77" s="8">
        <f t="shared" si="2"/>
        <v>3.6924182190373303E-4</v>
      </c>
      <c r="E77" s="9">
        <v>203000</v>
      </c>
      <c r="F77" s="10">
        <f t="shared" si="3"/>
        <v>0.58501440922190207</v>
      </c>
    </row>
    <row r="78" spans="1:6" ht="15" customHeight="1" x14ac:dyDescent="0.3">
      <c r="A78" s="6">
        <v>77</v>
      </c>
      <c r="B78" s="3" t="s">
        <v>189</v>
      </c>
      <c r="C78" s="7">
        <v>543200</v>
      </c>
      <c r="D78" s="8">
        <f t="shared" si="2"/>
        <v>3.6467665028746871E-4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36</v>
      </c>
      <c r="C79" s="7">
        <v>520000</v>
      </c>
      <c r="D79" s="8">
        <f t="shared" si="2"/>
        <v>3.4910135889080216E-4</v>
      </c>
      <c r="E79" s="9">
        <v>0</v>
      </c>
      <c r="F79" s="10">
        <f t="shared" si="3"/>
        <v>0</v>
      </c>
    </row>
    <row r="80" spans="1:6" ht="15" customHeight="1" x14ac:dyDescent="0.3">
      <c r="A80" s="6">
        <v>79</v>
      </c>
      <c r="B80" s="3" t="s">
        <v>60</v>
      </c>
      <c r="C80" s="7">
        <v>461473</v>
      </c>
      <c r="D80" s="8">
        <f t="shared" si="2"/>
        <v>3.0980932959887524E-4</v>
      </c>
      <c r="E80" s="9">
        <v>250932</v>
      </c>
      <c r="F80" s="10">
        <f t="shared" si="3"/>
        <v>1.1918438688901449</v>
      </c>
    </row>
    <row r="81" spans="1:6" ht="15" customHeight="1" x14ac:dyDescent="0.3">
      <c r="A81" s="6">
        <v>80</v>
      </c>
      <c r="B81" s="3" t="s">
        <v>35</v>
      </c>
      <c r="C81" s="7">
        <v>405238</v>
      </c>
      <c r="D81" s="8">
        <f t="shared" si="2"/>
        <v>2.720560316811363E-4</v>
      </c>
      <c r="E81" s="9">
        <v>127411</v>
      </c>
      <c r="F81" s="10">
        <f t="shared" si="3"/>
        <v>0.45859833637479441</v>
      </c>
    </row>
    <row r="82" spans="1:6" ht="15" customHeight="1" x14ac:dyDescent="0.3">
      <c r="A82" s="6">
        <v>81</v>
      </c>
      <c r="B82" s="3" t="s">
        <v>223</v>
      </c>
      <c r="C82" s="7">
        <v>384511</v>
      </c>
      <c r="D82" s="8">
        <f t="shared" si="2"/>
        <v>2.5814098578550235E-4</v>
      </c>
      <c r="E82" s="9">
        <v>-7168</v>
      </c>
      <c r="F82" s="10">
        <f t="shared" si="3"/>
        <v>-1.8300700318372953E-2</v>
      </c>
    </row>
    <row r="83" spans="1:6" ht="15" customHeight="1" x14ac:dyDescent="0.3">
      <c r="A83" s="6">
        <v>82</v>
      </c>
      <c r="B83" s="3" t="s">
        <v>191</v>
      </c>
      <c r="C83" s="7">
        <v>380893</v>
      </c>
      <c r="D83" s="8">
        <f t="shared" si="2"/>
        <v>2.5571204594614289E-4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230</v>
      </c>
      <c r="C84" s="7">
        <v>375000</v>
      </c>
      <c r="D84" s="8">
        <f t="shared" si="2"/>
        <v>2.5175578766163616E-4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142</v>
      </c>
      <c r="C85" s="7">
        <v>370000</v>
      </c>
      <c r="D85" s="8">
        <f t="shared" si="2"/>
        <v>2.4839904382614769E-4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56</v>
      </c>
      <c r="C86" s="7">
        <v>368909</v>
      </c>
      <c r="D86" s="8">
        <f t="shared" si="2"/>
        <v>2.4766660232124411E-4</v>
      </c>
      <c r="E86" s="9">
        <v>8655</v>
      </c>
      <c r="F86" s="10">
        <f t="shared" si="3"/>
        <v>2.4024715894896378E-2</v>
      </c>
    </row>
    <row r="87" spans="1:6" ht="15" customHeight="1" x14ac:dyDescent="0.3">
      <c r="A87" s="6">
        <v>86</v>
      </c>
      <c r="B87" s="3" t="s">
        <v>28</v>
      </c>
      <c r="C87" s="7">
        <v>355586</v>
      </c>
      <c r="D87" s="8">
        <f t="shared" si="2"/>
        <v>2.3872222269720147E-4</v>
      </c>
      <c r="E87" s="9">
        <v>26303</v>
      </c>
      <c r="F87" s="10">
        <f t="shared" si="3"/>
        <v>7.9879617228948957E-2</v>
      </c>
    </row>
    <row r="88" spans="1:6" ht="15" customHeight="1" x14ac:dyDescent="0.3">
      <c r="A88" s="6">
        <v>87</v>
      </c>
      <c r="B88" s="3" t="s">
        <v>27</v>
      </c>
      <c r="C88" s="7">
        <v>332955</v>
      </c>
      <c r="D88" s="8">
        <f t="shared" si="2"/>
        <v>2.2352892874901351E-4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49</v>
      </c>
      <c r="C89" s="7">
        <v>332700</v>
      </c>
      <c r="D89" s="8">
        <f t="shared" si="2"/>
        <v>2.233577348134036E-4</v>
      </c>
      <c r="E89" s="9">
        <v>0</v>
      </c>
      <c r="F89" s="10">
        <f t="shared" si="3"/>
        <v>0</v>
      </c>
    </row>
    <row r="90" spans="1:6" ht="15" customHeight="1" x14ac:dyDescent="0.3">
      <c r="A90" s="6">
        <v>89</v>
      </c>
      <c r="B90" s="3" t="s">
        <v>187</v>
      </c>
      <c r="C90" s="7">
        <v>330000</v>
      </c>
      <c r="D90" s="8">
        <f t="shared" si="2"/>
        <v>2.2154509314223982E-4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250</v>
      </c>
      <c r="C91" s="7">
        <v>328000</v>
      </c>
      <c r="D91" s="8">
        <f t="shared" si="2"/>
        <v>2.2020239560804441E-4</v>
      </c>
      <c r="E91" s="9">
        <v>328000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240</v>
      </c>
      <c r="C92" s="7">
        <v>313321</v>
      </c>
      <c r="D92" s="8">
        <f t="shared" si="2"/>
        <v>2.1034766705581735E-4</v>
      </c>
      <c r="E92" s="9">
        <v>0</v>
      </c>
      <c r="F92" s="10">
        <f t="shared" si="3"/>
        <v>0</v>
      </c>
    </row>
    <row r="93" spans="1:6" ht="15" customHeight="1" x14ac:dyDescent="0.3">
      <c r="A93" s="6">
        <v>92</v>
      </c>
      <c r="B93" s="3" t="s">
        <v>217</v>
      </c>
      <c r="C93" s="7">
        <v>311397</v>
      </c>
      <c r="D93" s="8">
        <f t="shared" si="2"/>
        <v>2.0905599202792138E-4</v>
      </c>
      <c r="E93" s="9">
        <v>0</v>
      </c>
      <c r="F93" s="10">
        <f t="shared" si="3"/>
        <v>0</v>
      </c>
    </row>
    <row r="94" spans="1:6" ht="15" customHeight="1" x14ac:dyDescent="0.3">
      <c r="A94" s="6">
        <v>93</v>
      </c>
      <c r="B94" s="3" t="s">
        <v>147</v>
      </c>
      <c r="C94" s="7">
        <v>298668</v>
      </c>
      <c r="D94" s="8">
        <f t="shared" si="2"/>
        <v>2.0051039357153478E-4</v>
      </c>
      <c r="E94" s="9">
        <v>64819</v>
      </c>
      <c r="F94" s="10">
        <f t="shared" si="3"/>
        <v>0.27718313954731472</v>
      </c>
    </row>
    <row r="95" spans="1:6" ht="15" customHeight="1" x14ac:dyDescent="0.3">
      <c r="A95" s="6">
        <v>94</v>
      </c>
      <c r="B95" s="3" t="s">
        <v>51</v>
      </c>
      <c r="C95" s="7">
        <v>282352</v>
      </c>
      <c r="D95" s="8">
        <f t="shared" si="2"/>
        <v>1.8955666708756876E-4</v>
      </c>
      <c r="E95" s="9">
        <v>0</v>
      </c>
      <c r="F95" s="10">
        <f t="shared" si="3"/>
        <v>0</v>
      </c>
    </row>
    <row r="96" spans="1:6" ht="15" customHeight="1" x14ac:dyDescent="0.3">
      <c r="A96" s="6">
        <v>95</v>
      </c>
      <c r="B96" s="3" t="s">
        <v>232</v>
      </c>
      <c r="C96" s="7">
        <v>250000</v>
      </c>
      <c r="D96" s="8">
        <f t="shared" si="2"/>
        <v>1.6783719177442411E-4</v>
      </c>
      <c r="E96" s="9">
        <v>130000</v>
      </c>
      <c r="F96" s="10">
        <f t="shared" si="3"/>
        <v>1.0833333333333333</v>
      </c>
    </row>
    <row r="97" spans="1:6" ht="15" customHeight="1" x14ac:dyDescent="0.3">
      <c r="A97" s="6">
        <v>96</v>
      </c>
      <c r="B97" s="3" t="s">
        <v>48</v>
      </c>
      <c r="C97" s="7">
        <v>246787</v>
      </c>
      <c r="D97" s="8">
        <f t="shared" si="2"/>
        <v>1.6568014818573921E-4</v>
      </c>
      <c r="E97" s="9">
        <v>0</v>
      </c>
      <c r="F97" s="10">
        <f t="shared" si="3"/>
        <v>0</v>
      </c>
    </row>
    <row r="98" spans="1:6" ht="15" customHeight="1" x14ac:dyDescent="0.3">
      <c r="A98" s="6">
        <v>97</v>
      </c>
      <c r="B98" s="3" t="s">
        <v>256</v>
      </c>
      <c r="C98" s="7">
        <v>242677</v>
      </c>
      <c r="D98" s="8">
        <f t="shared" si="2"/>
        <v>1.6292090475296766E-4</v>
      </c>
      <c r="E98" s="9">
        <v>242677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54</v>
      </c>
      <c r="C99" s="7">
        <v>238000</v>
      </c>
      <c r="D99" s="8">
        <f t="shared" si="2"/>
        <v>1.5978100656925174E-4</v>
      </c>
      <c r="E99" s="9">
        <v>19700</v>
      </c>
      <c r="F99" s="10">
        <f t="shared" si="3"/>
        <v>9.0242785158039393E-2</v>
      </c>
    </row>
    <row r="100" spans="1:6" ht="15" customHeight="1" x14ac:dyDescent="0.3">
      <c r="A100" s="6">
        <v>99</v>
      </c>
      <c r="B100" s="3" t="s">
        <v>193</v>
      </c>
      <c r="C100" s="7">
        <v>218085</v>
      </c>
      <c r="D100" s="8">
        <f t="shared" si="2"/>
        <v>1.4641109587250112E-4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149</v>
      </c>
      <c r="C101" s="7">
        <v>213970</v>
      </c>
      <c r="D101" s="8">
        <f t="shared" si="2"/>
        <v>1.436484956958941E-4</v>
      </c>
      <c r="E101" s="9">
        <v>0</v>
      </c>
      <c r="F101" s="10">
        <f t="shared" si="3"/>
        <v>0</v>
      </c>
    </row>
    <row r="102" spans="1:6" ht="15" customHeight="1" x14ac:dyDescent="0.3">
      <c r="A102" s="6">
        <v>101</v>
      </c>
      <c r="B102" s="3" t="s">
        <v>143</v>
      </c>
      <c r="C102" s="7">
        <v>211784</v>
      </c>
      <c r="D102" s="8">
        <f t="shared" si="2"/>
        <v>1.4218092729101855E-4</v>
      </c>
      <c r="E102" s="9">
        <v>15805</v>
      </c>
      <c r="F102" s="10">
        <f t="shared" si="3"/>
        <v>8.0646395787303746E-2</v>
      </c>
    </row>
    <row r="103" spans="1:6" ht="15" customHeight="1" x14ac:dyDescent="0.3">
      <c r="A103" s="6">
        <v>102</v>
      </c>
      <c r="B103" s="3" t="s">
        <v>68</v>
      </c>
      <c r="C103" s="7">
        <v>206756</v>
      </c>
      <c r="D103" s="8">
        <f t="shared" si="2"/>
        <v>1.3880538569005133E-4</v>
      </c>
      <c r="E103" s="9">
        <v>51797</v>
      </c>
      <c r="F103" s="10">
        <f t="shared" si="3"/>
        <v>0.33426261140043495</v>
      </c>
    </row>
    <row r="104" spans="1:6" ht="15" customHeight="1" x14ac:dyDescent="0.3">
      <c r="A104" s="6">
        <v>103</v>
      </c>
      <c r="B104" s="3" t="s">
        <v>241</v>
      </c>
      <c r="C104" s="7">
        <v>203074</v>
      </c>
      <c r="D104" s="8">
        <f t="shared" si="2"/>
        <v>1.363334795295976E-4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192</v>
      </c>
      <c r="C105" s="7">
        <v>196000</v>
      </c>
      <c r="D105" s="8">
        <f t="shared" si="2"/>
        <v>1.315843583511485E-4</v>
      </c>
      <c r="E105" s="9">
        <v>-148600</v>
      </c>
      <c r="F105" s="10">
        <f t="shared" si="3"/>
        <v>-0.43122460824143932</v>
      </c>
    </row>
    <row r="106" spans="1:6" ht="15" customHeight="1" x14ac:dyDescent="0.3">
      <c r="A106" s="6">
        <v>105</v>
      </c>
      <c r="B106" s="3" t="s">
        <v>251</v>
      </c>
      <c r="C106" s="7">
        <v>187000</v>
      </c>
      <c r="D106" s="8">
        <f t="shared" si="2"/>
        <v>1.2554221944726922E-4</v>
      </c>
      <c r="E106" s="9">
        <v>187000</v>
      </c>
      <c r="F106" s="10" t="str">
        <f t="shared" si="3"/>
        <v/>
      </c>
    </row>
    <row r="107" spans="1:6" ht="15" customHeight="1" x14ac:dyDescent="0.3">
      <c r="A107" s="6">
        <v>106</v>
      </c>
      <c r="B107" s="3" t="s">
        <v>257</v>
      </c>
      <c r="C107" s="7">
        <v>187000</v>
      </c>
      <c r="D107" s="8">
        <f t="shared" si="2"/>
        <v>1.2554221944726922E-4</v>
      </c>
      <c r="E107" s="9">
        <v>187000</v>
      </c>
      <c r="F107" s="10" t="str">
        <f t="shared" si="3"/>
        <v/>
      </c>
    </row>
    <row r="108" spans="1:6" ht="15" customHeight="1" x14ac:dyDescent="0.3">
      <c r="A108" s="6">
        <v>107</v>
      </c>
      <c r="B108" s="3" t="s">
        <v>58</v>
      </c>
      <c r="C108" s="7">
        <v>178430</v>
      </c>
      <c r="D108" s="8">
        <f t="shared" si="2"/>
        <v>1.1978876051324197E-4</v>
      </c>
      <c r="E108" s="9">
        <v>-10317</v>
      </c>
      <c r="F108" s="10">
        <f t="shared" si="3"/>
        <v>-5.4660471424711386E-2</v>
      </c>
    </row>
    <row r="109" spans="1:6" ht="15" customHeight="1" x14ac:dyDescent="0.3">
      <c r="A109" s="6">
        <v>108</v>
      </c>
      <c r="B109" s="3" t="s">
        <v>231</v>
      </c>
      <c r="C109" s="7">
        <v>177524</v>
      </c>
      <c r="D109" s="8">
        <f t="shared" si="2"/>
        <v>1.1918051853025146E-4</v>
      </c>
      <c r="E109" s="33">
        <v>-68476</v>
      </c>
      <c r="F109" s="10">
        <f t="shared" si="3"/>
        <v>-0.27835772357723576</v>
      </c>
    </row>
    <row r="110" spans="1:6" ht="15" customHeight="1" x14ac:dyDescent="0.3">
      <c r="A110" s="6">
        <v>109</v>
      </c>
      <c r="B110" s="3" t="s">
        <v>106</v>
      </c>
      <c r="C110" s="7">
        <v>167093</v>
      </c>
      <c r="D110" s="8">
        <f t="shared" si="2"/>
        <v>1.1217767954065539E-4</v>
      </c>
      <c r="E110" s="9">
        <v>0</v>
      </c>
      <c r="F110" s="10">
        <f t="shared" si="3"/>
        <v>0</v>
      </c>
    </row>
    <row r="111" spans="1:6" ht="15" customHeight="1" x14ac:dyDescent="0.3">
      <c r="A111" s="6">
        <v>110</v>
      </c>
      <c r="B111" s="3" t="s">
        <v>53</v>
      </c>
      <c r="C111" s="7">
        <v>163526</v>
      </c>
      <c r="D111" s="8">
        <f t="shared" si="2"/>
        <v>1.0978297848841791E-4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252</v>
      </c>
      <c r="C112" s="7">
        <v>159573</v>
      </c>
      <c r="D112" s="8">
        <f t="shared" si="2"/>
        <v>1.071291368120807E-4</v>
      </c>
      <c r="E112" s="9">
        <v>159573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197</v>
      </c>
      <c r="C113" s="7">
        <v>135000</v>
      </c>
      <c r="D113" s="8">
        <f t="shared" si="2"/>
        <v>9.0632083558189009E-5</v>
      </c>
      <c r="E113" s="9">
        <v>-75000</v>
      </c>
      <c r="F113" s="10">
        <f t="shared" si="3"/>
        <v>-0.35714285714285715</v>
      </c>
    </row>
    <row r="114" spans="1:6" ht="15" customHeight="1" x14ac:dyDescent="0.3">
      <c r="A114" s="6">
        <v>113</v>
      </c>
      <c r="B114" s="3" t="s">
        <v>137</v>
      </c>
      <c r="C114" s="7">
        <v>131000</v>
      </c>
      <c r="D114" s="8">
        <f t="shared" si="2"/>
        <v>8.7946688489798228E-5</v>
      </c>
      <c r="E114" s="9">
        <v>18800</v>
      </c>
      <c r="F114" s="10">
        <f t="shared" si="3"/>
        <v>0.16755793226381463</v>
      </c>
    </row>
    <row r="115" spans="1:6" ht="15" customHeight="1" x14ac:dyDescent="0.3">
      <c r="A115" s="6">
        <v>114</v>
      </c>
      <c r="B115" s="3" t="s">
        <v>227</v>
      </c>
      <c r="C115" s="7">
        <v>121800</v>
      </c>
      <c r="D115" s="8">
        <f t="shared" si="2"/>
        <v>8.1770279832499429E-5</v>
      </c>
      <c r="E115" s="9">
        <v>-103375</v>
      </c>
      <c r="F115" s="10">
        <f t="shared" si="3"/>
        <v>-0.45908737648495612</v>
      </c>
    </row>
    <row r="116" spans="1:6" ht="15" customHeight="1" x14ac:dyDescent="0.3">
      <c r="A116" s="6">
        <v>115</v>
      </c>
      <c r="B116" s="3" t="s">
        <v>196</v>
      </c>
      <c r="C116" s="7">
        <v>114184</v>
      </c>
      <c r="D116" s="8">
        <f t="shared" si="2"/>
        <v>7.6657287622283366E-5</v>
      </c>
      <c r="E116" s="9">
        <v>5461</v>
      </c>
      <c r="F116" s="10">
        <f t="shared" si="3"/>
        <v>5.022856249367659E-2</v>
      </c>
    </row>
    <row r="117" spans="1:6" ht="15" customHeight="1" x14ac:dyDescent="0.3">
      <c r="A117" s="6">
        <v>116</v>
      </c>
      <c r="B117" s="3" t="s">
        <v>40</v>
      </c>
      <c r="C117" s="7">
        <v>111713</v>
      </c>
      <c r="D117" s="8">
        <f t="shared" si="2"/>
        <v>7.4998384818784954E-5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126</v>
      </c>
      <c r="C118" s="7">
        <v>105500</v>
      </c>
      <c r="D118" s="8">
        <f t="shared" si="2"/>
        <v>7.0827294928806967E-5</v>
      </c>
      <c r="E118" s="9">
        <v>0</v>
      </c>
      <c r="F118" s="10">
        <f t="shared" si="3"/>
        <v>0</v>
      </c>
    </row>
    <row r="119" spans="1:6" ht="15" customHeight="1" x14ac:dyDescent="0.3">
      <c r="A119" s="6">
        <v>118</v>
      </c>
      <c r="B119" s="3" t="s">
        <v>198</v>
      </c>
      <c r="C119" s="7">
        <v>96183</v>
      </c>
      <c r="D119" s="8">
        <f t="shared" si="2"/>
        <v>6.4572338465757731E-5</v>
      </c>
      <c r="E119" s="9">
        <v>0</v>
      </c>
      <c r="F119" s="10">
        <f t="shared" si="3"/>
        <v>0</v>
      </c>
    </row>
    <row r="120" spans="1:6" ht="15" customHeight="1" x14ac:dyDescent="0.3">
      <c r="A120" s="6">
        <v>119</v>
      </c>
      <c r="B120" s="3" t="s">
        <v>233</v>
      </c>
      <c r="C120" s="7">
        <v>95800</v>
      </c>
      <c r="D120" s="8">
        <f t="shared" si="2"/>
        <v>6.431521188795931E-5</v>
      </c>
      <c r="E120" s="9">
        <v>36800</v>
      </c>
      <c r="F120" s="10">
        <f t="shared" si="3"/>
        <v>0.62372881355932208</v>
      </c>
    </row>
    <row r="121" spans="1:6" ht="15" customHeight="1" x14ac:dyDescent="0.3">
      <c r="A121" s="6">
        <v>120</v>
      </c>
      <c r="B121" s="3" t="s">
        <v>156</v>
      </c>
      <c r="C121" s="7">
        <v>94647</v>
      </c>
      <c r="D121" s="8">
        <f t="shared" si="2"/>
        <v>6.3541146759495676E-5</v>
      </c>
      <c r="E121" s="9">
        <v>0</v>
      </c>
      <c r="F121" s="10">
        <f t="shared" si="3"/>
        <v>0</v>
      </c>
    </row>
    <row r="122" spans="1:6" ht="15" customHeight="1" x14ac:dyDescent="0.3">
      <c r="A122" s="6">
        <v>121</v>
      </c>
      <c r="B122" s="3" t="s">
        <v>225</v>
      </c>
      <c r="C122" s="7">
        <v>90000</v>
      </c>
      <c r="D122" s="8">
        <f t="shared" si="2"/>
        <v>6.042138903879268E-5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199</v>
      </c>
      <c r="C123" s="7">
        <v>86013</v>
      </c>
      <c r="D123" s="8">
        <f t="shared" si="2"/>
        <v>5.7744721504374158E-5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151</v>
      </c>
      <c r="C124" s="7">
        <v>81988</v>
      </c>
      <c r="D124" s="8">
        <f t="shared" si="2"/>
        <v>5.5042542716805936E-5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253</v>
      </c>
      <c r="C125" s="7">
        <v>80946</v>
      </c>
      <c r="D125" s="8">
        <f t="shared" si="2"/>
        <v>5.4342997301490132E-5</v>
      </c>
      <c r="E125" s="9">
        <v>80946</v>
      </c>
      <c r="F125" s="10" t="str">
        <f t="shared" si="3"/>
        <v/>
      </c>
    </row>
    <row r="126" spans="1:6" ht="15" customHeight="1" x14ac:dyDescent="0.3">
      <c r="A126" s="6">
        <v>125</v>
      </c>
      <c r="B126" s="3" t="s">
        <v>64</v>
      </c>
      <c r="C126" s="7">
        <v>74024</v>
      </c>
      <c r="D126" s="8">
        <f t="shared" si="2"/>
        <v>4.9695921135639876E-5</v>
      </c>
      <c r="E126" s="9">
        <v>-1032</v>
      </c>
      <c r="F126" s="10">
        <f t="shared" si="3"/>
        <v>-1.3749733532295886E-2</v>
      </c>
    </row>
    <row r="127" spans="1:6" ht="15" customHeight="1" x14ac:dyDescent="0.3">
      <c r="A127" s="6">
        <v>126</v>
      </c>
      <c r="B127" s="3" t="s">
        <v>152</v>
      </c>
      <c r="C127" s="7">
        <v>71258</v>
      </c>
      <c r="D127" s="8">
        <f t="shared" si="2"/>
        <v>4.7838970445847649E-5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61</v>
      </c>
      <c r="C128" s="7">
        <v>70000</v>
      </c>
      <c r="D128" s="8">
        <f t="shared" si="2"/>
        <v>4.6994413696838746E-5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226</v>
      </c>
      <c r="C129" s="7">
        <v>68000</v>
      </c>
      <c r="D129" s="8">
        <f t="shared" si="2"/>
        <v>4.5651716162643356E-5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200</v>
      </c>
      <c r="C130" s="7">
        <v>63600</v>
      </c>
      <c r="D130" s="8">
        <f t="shared" ref="D130:D184" si="4">+C130/$H$1</f>
        <v>4.2697781587413491E-5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155</v>
      </c>
      <c r="C131" s="7">
        <v>59806</v>
      </c>
      <c r="D131" s="8">
        <f t="shared" si="4"/>
        <v>4.0150684365044832E-5</v>
      </c>
      <c r="E131" s="9">
        <v>0</v>
      </c>
      <c r="F131" s="10">
        <f t="shared" ref="F131:F184" si="5">+IF(ISERR(E131/(C131-E131)),"",E131/(C131-E131))</f>
        <v>0</v>
      </c>
    </row>
    <row r="132" spans="1:6" ht="15" customHeight="1" x14ac:dyDescent="0.3">
      <c r="A132" s="6">
        <v>131</v>
      </c>
      <c r="B132" s="3" t="s">
        <v>63</v>
      </c>
      <c r="C132" s="7">
        <v>55476</v>
      </c>
      <c r="D132" s="8">
        <f t="shared" si="4"/>
        <v>3.7243744203511806E-5</v>
      </c>
      <c r="E132" s="9">
        <v>38370</v>
      </c>
      <c r="F132" s="10">
        <f t="shared" si="5"/>
        <v>2.2430726061031216</v>
      </c>
    </row>
    <row r="133" spans="1:6" ht="15" customHeight="1" x14ac:dyDescent="0.3">
      <c r="A133" s="6">
        <v>132</v>
      </c>
      <c r="B133" s="3" t="s">
        <v>202</v>
      </c>
      <c r="C133" s="7">
        <v>54594</v>
      </c>
      <c r="D133" s="8">
        <f t="shared" si="4"/>
        <v>3.6651614590931639E-5</v>
      </c>
      <c r="E133" s="9">
        <v>-28</v>
      </c>
      <c r="F133" s="10">
        <f t="shared" si="5"/>
        <v>-5.1261396506901979E-4</v>
      </c>
    </row>
    <row r="134" spans="1:6" ht="15" customHeight="1" x14ac:dyDescent="0.3">
      <c r="A134" s="6">
        <v>133</v>
      </c>
      <c r="B134" s="3" t="s">
        <v>203</v>
      </c>
      <c r="C134" s="7">
        <v>51774</v>
      </c>
      <c r="D134" s="8">
        <f t="shared" si="4"/>
        <v>3.4758411067716136E-5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134</v>
      </c>
      <c r="C135" s="7">
        <v>51000</v>
      </c>
      <c r="D135" s="8">
        <f t="shared" si="4"/>
        <v>3.4238787121982515E-5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204</v>
      </c>
      <c r="C136" s="7">
        <v>50238</v>
      </c>
      <c r="D136" s="8">
        <f t="shared" si="4"/>
        <v>3.3727219361454075E-5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194</v>
      </c>
      <c r="C137" s="7">
        <v>50000</v>
      </c>
      <c r="D137" s="8">
        <f t="shared" si="4"/>
        <v>3.356743835488482E-5</v>
      </c>
      <c r="E137" s="9">
        <v>-150000</v>
      </c>
      <c r="F137" s="10">
        <f t="shared" si="5"/>
        <v>-0.75</v>
      </c>
    </row>
    <row r="138" spans="1:6" ht="15" customHeight="1" x14ac:dyDescent="0.3">
      <c r="A138" s="6">
        <v>137</v>
      </c>
      <c r="B138" s="3" t="s">
        <v>234</v>
      </c>
      <c r="C138" s="7">
        <v>47000</v>
      </c>
      <c r="D138" s="8">
        <f t="shared" si="4"/>
        <v>3.1553392053591734E-5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206</v>
      </c>
      <c r="C139" s="7">
        <v>47000</v>
      </c>
      <c r="D139" s="8">
        <f t="shared" si="4"/>
        <v>3.1553392053591734E-5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205</v>
      </c>
      <c r="C140" s="7">
        <v>45188</v>
      </c>
      <c r="D140" s="8">
        <f t="shared" si="4"/>
        <v>3.0336908087610704E-5</v>
      </c>
      <c r="E140" s="9">
        <v>-23</v>
      </c>
      <c r="F140" s="10">
        <f t="shared" si="5"/>
        <v>-5.087257525823362E-4</v>
      </c>
    </row>
    <row r="141" spans="1:6" ht="15" customHeight="1" x14ac:dyDescent="0.3">
      <c r="A141" s="6">
        <v>140</v>
      </c>
      <c r="B141" s="3" t="s">
        <v>236</v>
      </c>
      <c r="C141" s="7">
        <v>44590</v>
      </c>
      <c r="D141" s="8">
        <f t="shared" si="4"/>
        <v>2.9935441524886284E-5</v>
      </c>
      <c r="E141" s="9">
        <v>43168</v>
      </c>
      <c r="F141" s="10">
        <f t="shared" si="5"/>
        <v>30.357243319268637</v>
      </c>
    </row>
    <row r="142" spans="1:6" ht="15" customHeight="1" x14ac:dyDescent="0.3">
      <c r="A142" s="6">
        <v>141</v>
      </c>
      <c r="B142" s="3" t="s">
        <v>224</v>
      </c>
      <c r="C142" s="7">
        <v>42345</v>
      </c>
      <c r="D142" s="8">
        <f t="shared" si="4"/>
        <v>2.8428263542751955E-5</v>
      </c>
      <c r="E142" s="9">
        <v>-26660</v>
      </c>
      <c r="F142" s="10">
        <f t="shared" si="5"/>
        <v>-0.38634881530323889</v>
      </c>
    </row>
    <row r="143" spans="1:6" ht="15" customHeight="1" x14ac:dyDescent="0.3">
      <c r="A143" s="6">
        <v>142</v>
      </c>
      <c r="B143" s="3" t="s">
        <v>136</v>
      </c>
      <c r="C143" s="7">
        <v>40776</v>
      </c>
      <c r="D143" s="8">
        <f t="shared" si="4"/>
        <v>2.7374917327175669E-5</v>
      </c>
      <c r="E143" s="9">
        <v>-20573</v>
      </c>
      <c r="F143" s="10">
        <f t="shared" si="5"/>
        <v>-0.33534368938369002</v>
      </c>
    </row>
    <row r="144" spans="1:6" ht="15" customHeight="1" x14ac:dyDescent="0.3">
      <c r="A144" s="6">
        <v>143</v>
      </c>
      <c r="B144" s="3" t="s">
        <v>107</v>
      </c>
      <c r="C144" s="7">
        <v>40000</v>
      </c>
      <c r="D144" s="8">
        <f t="shared" si="4"/>
        <v>2.6853950683907857E-5</v>
      </c>
      <c r="E144" s="9">
        <v>0</v>
      </c>
      <c r="F144" s="10">
        <f t="shared" si="5"/>
        <v>0</v>
      </c>
    </row>
    <row r="145" spans="1:6" ht="15" customHeight="1" x14ac:dyDescent="0.3">
      <c r="A145" s="6">
        <v>144</v>
      </c>
      <c r="B145" s="3" t="s">
        <v>235</v>
      </c>
      <c r="C145" s="7">
        <v>39500</v>
      </c>
      <c r="D145" s="8">
        <f t="shared" si="4"/>
        <v>2.6518276300359009E-5</v>
      </c>
      <c r="E145" s="9">
        <v>0</v>
      </c>
      <c r="F145" s="10">
        <f t="shared" si="5"/>
        <v>0</v>
      </c>
    </row>
    <row r="146" spans="1:6" ht="15" customHeight="1" x14ac:dyDescent="0.3">
      <c r="A146" s="6">
        <v>145</v>
      </c>
      <c r="B146" s="3" t="s">
        <v>242</v>
      </c>
      <c r="C146" s="7">
        <v>39195</v>
      </c>
      <c r="D146" s="8">
        <f t="shared" si="4"/>
        <v>2.6313514926394212E-5</v>
      </c>
      <c r="E146" s="9">
        <v>0</v>
      </c>
      <c r="F146" s="10">
        <f t="shared" si="5"/>
        <v>0</v>
      </c>
    </row>
    <row r="147" spans="1:6" ht="15" customHeight="1" x14ac:dyDescent="0.3">
      <c r="A147" s="6">
        <v>146</v>
      </c>
      <c r="B147" s="3" t="s">
        <v>208</v>
      </c>
      <c r="C147" s="7">
        <v>37021</v>
      </c>
      <c r="D147" s="8">
        <f t="shared" si="4"/>
        <v>2.4854002706723818E-5</v>
      </c>
      <c r="E147" s="9">
        <v>0</v>
      </c>
      <c r="F147" s="10">
        <f t="shared" si="5"/>
        <v>0</v>
      </c>
    </row>
    <row r="148" spans="1:6" ht="15" customHeight="1" x14ac:dyDescent="0.3">
      <c r="A148" s="6">
        <v>147</v>
      </c>
      <c r="B148" s="3" t="s">
        <v>207</v>
      </c>
      <c r="C148" s="7">
        <v>36283</v>
      </c>
      <c r="D148" s="8">
        <f t="shared" si="4"/>
        <v>2.4358547316605719E-5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144</v>
      </c>
      <c r="C149" s="7">
        <v>36077</v>
      </c>
      <c r="D149" s="8">
        <f t="shared" si="4"/>
        <v>2.4220249470583594E-5</v>
      </c>
      <c r="E149" s="9">
        <v>2465</v>
      </c>
      <c r="F149" s="10">
        <f t="shared" si="5"/>
        <v>7.333690348684993E-2</v>
      </c>
    </row>
    <row r="150" spans="1:6" ht="15" customHeight="1" x14ac:dyDescent="0.3">
      <c r="A150" s="6">
        <v>149</v>
      </c>
      <c r="B150" s="3" t="s">
        <v>52</v>
      </c>
      <c r="C150" s="7">
        <v>34606</v>
      </c>
      <c r="D150" s="8">
        <f t="shared" si="4"/>
        <v>2.3232695434182883E-5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128</v>
      </c>
      <c r="C151" s="7">
        <v>32890</v>
      </c>
      <c r="D151" s="8">
        <f t="shared" si="4"/>
        <v>2.2080660949843236E-5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141</v>
      </c>
      <c r="C152" s="7">
        <v>30945</v>
      </c>
      <c r="D152" s="8">
        <f t="shared" si="4"/>
        <v>2.0774887597838217E-5</v>
      </c>
      <c r="E152" s="9">
        <v>-26976</v>
      </c>
      <c r="F152" s="10">
        <f t="shared" si="5"/>
        <v>-0.46573781530015018</v>
      </c>
    </row>
    <row r="153" spans="1:6" ht="15" customHeight="1" x14ac:dyDescent="0.3">
      <c r="A153" s="6">
        <v>152</v>
      </c>
      <c r="B153" s="3" t="s">
        <v>221</v>
      </c>
      <c r="C153" s="7">
        <v>28800</v>
      </c>
      <c r="D153" s="8">
        <f t="shared" si="4"/>
        <v>1.9334844492413656E-5</v>
      </c>
      <c r="E153" s="9">
        <v>4600</v>
      </c>
      <c r="F153" s="10">
        <f t="shared" si="5"/>
        <v>0.19008264462809918</v>
      </c>
    </row>
    <row r="154" spans="1:6" ht="15" customHeight="1" x14ac:dyDescent="0.3">
      <c r="A154" s="6">
        <v>153</v>
      </c>
      <c r="B154" s="3" t="s">
        <v>150</v>
      </c>
      <c r="C154" s="7">
        <v>28165</v>
      </c>
      <c r="D154" s="8">
        <f t="shared" si="4"/>
        <v>1.8908538025306618E-5</v>
      </c>
      <c r="E154" s="9">
        <v>-447</v>
      </c>
      <c r="F154" s="10">
        <f t="shared" si="5"/>
        <v>-1.5622815601845379E-2</v>
      </c>
    </row>
    <row r="155" spans="1:6" ht="15" customHeight="1" x14ac:dyDescent="0.3">
      <c r="A155" s="6">
        <v>154</v>
      </c>
      <c r="B155" s="3" t="s">
        <v>42</v>
      </c>
      <c r="C155" s="7">
        <v>26146</v>
      </c>
      <c r="D155" s="8">
        <f t="shared" si="4"/>
        <v>1.7553084864536371E-5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201</v>
      </c>
      <c r="C156" s="7">
        <v>26112</v>
      </c>
      <c r="D156" s="8">
        <f t="shared" si="4"/>
        <v>1.753025900645505E-5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209</v>
      </c>
      <c r="C157" s="7">
        <v>24637</v>
      </c>
      <c r="D157" s="8">
        <f t="shared" si="4"/>
        <v>1.6540019574985947E-5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210</v>
      </c>
      <c r="C158" s="7">
        <v>22874</v>
      </c>
      <c r="D158" s="8">
        <f t="shared" si="4"/>
        <v>1.5356431698592709E-5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243</v>
      </c>
      <c r="C159" s="7">
        <v>21918</v>
      </c>
      <c r="D159" s="8">
        <f t="shared" si="4"/>
        <v>1.4714622277247311E-5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218</v>
      </c>
      <c r="C160" s="7">
        <v>20000</v>
      </c>
      <c r="D160" s="8">
        <f t="shared" si="4"/>
        <v>1.3426975341953928E-5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157</v>
      </c>
      <c r="C161" s="7">
        <v>18560</v>
      </c>
      <c r="D161" s="8">
        <f t="shared" si="4"/>
        <v>1.2460233117333245E-5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122</v>
      </c>
      <c r="C162" s="7">
        <v>18500</v>
      </c>
      <c r="D162" s="8">
        <f t="shared" si="4"/>
        <v>1.2419952191307384E-5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67</v>
      </c>
      <c r="C163" s="7">
        <v>15000</v>
      </c>
      <c r="D163" s="8">
        <f t="shared" si="4"/>
        <v>1.0070231506465447E-5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244</v>
      </c>
      <c r="C164" s="7">
        <v>14846</v>
      </c>
      <c r="D164" s="8">
        <f t="shared" si="4"/>
        <v>9.9668437963324012E-6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145</v>
      </c>
      <c r="C165" s="7">
        <v>14700</v>
      </c>
      <c r="D165" s="8">
        <f t="shared" si="4"/>
        <v>9.8688268763361373E-6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62</v>
      </c>
      <c r="C166" s="7">
        <v>14345</v>
      </c>
      <c r="D166" s="8">
        <f t="shared" si="4"/>
        <v>9.6304980640164546E-6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65</v>
      </c>
      <c r="C167" s="7">
        <v>10025</v>
      </c>
      <c r="D167" s="8">
        <f t="shared" si="4"/>
        <v>6.7302713901544068E-6</v>
      </c>
      <c r="E167" s="9">
        <v>-502013</v>
      </c>
      <c r="F167" s="10">
        <f t="shared" si="5"/>
        <v>-0.98042137497607595</v>
      </c>
    </row>
    <row r="168" spans="1:6" ht="15" customHeight="1" x14ac:dyDescent="0.3">
      <c r="A168" s="6">
        <v>167</v>
      </c>
      <c r="B168" s="3" t="s">
        <v>219</v>
      </c>
      <c r="C168" s="7">
        <v>9820</v>
      </c>
      <c r="D168" s="8">
        <f t="shared" si="4"/>
        <v>6.5926448928993787E-6</v>
      </c>
      <c r="E168" s="9">
        <v>0</v>
      </c>
      <c r="F168" s="10">
        <f t="shared" si="5"/>
        <v>0</v>
      </c>
    </row>
    <row r="169" spans="1:6" ht="15" customHeight="1" x14ac:dyDescent="0.3">
      <c r="A169" s="6">
        <v>168</v>
      </c>
      <c r="B169" s="3" t="s">
        <v>158</v>
      </c>
      <c r="C169" s="7">
        <v>9340</v>
      </c>
      <c r="D169" s="8">
        <f t="shared" si="4"/>
        <v>6.2703974846924841E-6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212</v>
      </c>
      <c r="C170" s="7">
        <v>7699</v>
      </c>
      <c r="D170" s="8">
        <f t="shared" si="4"/>
        <v>5.1687141578851644E-6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211</v>
      </c>
      <c r="C171" s="7">
        <v>6661</v>
      </c>
      <c r="D171" s="8">
        <f t="shared" si="4"/>
        <v>4.471854137637756E-6</v>
      </c>
      <c r="E171" s="9">
        <v>-400</v>
      </c>
      <c r="F171" s="10">
        <f t="shared" si="5"/>
        <v>-5.6649199830052399E-2</v>
      </c>
    </row>
    <row r="172" spans="1:6" ht="15" customHeight="1" x14ac:dyDescent="0.3">
      <c r="A172" s="6">
        <v>171</v>
      </c>
      <c r="B172" s="3" t="s">
        <v>146</v>
      </c>
      <c r="C172" s="7">
        <v>6500</v>
      </c>
      <c r="D172" s="8">
        <f t="shared" si="4"/>
        <v>4.3637669861350263E-6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213</v>
      </c>
      <c r="C173" s="7">
        <v>4904</v>
      </c>
      <c r="D173" s="8">
        <f t="shared" si="4"/>
        <v>3.2922943538471032E-6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214</v>
      </c>
      <c r="C174" s="7">
        <v>4875</v>
      </c>
      <c r="D174" s="8">
        <f t="shared" si="4"/>
        <v>3.2728252396012701E-6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228</v>
      </c>
      <c r="C175" s="7">
        <v>3900</v>
      </c>
      <c r="D175" s="8">
        <f t="shared" si="4"/>
        <v>2.6182601916810159E-6</v>
      </c>
      <c r="E175" s="9">
        <v>0</v>
      </c>
      <c r="F175" s="10">
        <f t="shared" si="5"/>
        <v>0</v>
      </c>
    </row>
    <row r="176" spans="1:6" ht="15" customHeight="1" x14ac:dyDescent="0.3">
      <c r="A176" s="6">
        <v>175</v>
      </c>
      <c r="B176" s="3" t="s">
        <v>140</v>
      </c>
      <c r="C176" s="7">
        <v>3685</v>
      </c>
      <c r="D176" s="8">
        <f t="shared" si="4"/>
        <v>2.4739202067550113E-6</v>
      </c>
      <c r="E176" s="9">
        <v>0</v>
      </c>
      <c r="F176" s="10">
        <f t="shared" si="5"/>
        <v>0</v>
      </c>
    </row>
    <row r="177" spans="1:6" ht="15" customHeight="1" x14ac:dyDescent="0.3">
      <c r="A177" s="6">
        <v>176</v>
      </c>
      <c r="B177" s="3" t="s">
        <v>245</v>
      </c>
      <c r="C177" s="7">
        <v>3085</v>
      </c>
      <c r="D177" s="8">
        <f t="shared" si="4"/>
        <v>2.0711109464963936E-6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70</v>
      </c>
      <c r="C178" s="7">
        <v>1979</v>
      </c>
      <c r="D178" s="8">
        <f t="shared" si="4"/>
        <v>1.3285992100863412E-6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216</v>
      </c>
      <c r="C179" s="7">
        <v>1485</v>
      </c>
      <c r="D179" s="8">
        <f t="shared" si="4"/>
        <v>9.9695291914007907E-7</v>
      </c>
      <c r="E179" s="9">
        <v>0</v>
      </c>
      <c r="F179" s="10">
        <f t="shared" si="5"/>
        <v>0</v>
      </c>
    </row>
    <row r="180" spans="1:6" ht="15" customHeight="1" x14ac:dyDescent="0.3">
      <c r="A180" s="6">
        <v>179</v>
      </c>
      <c r="B180" s="3" t="s">
        <v>66</v>
      </c>
      <c r="C180" s="7">
        <v>1270</v>
      </c>
      <c r="D180" s="8">
        <f t="shared" si="4"/>
        <v>8.5261293421407446E-7</v>
      </c>
      <c r="E180" s="9">
        <v>0</v>
      </c>
      <c r="F180" s="10">
        <f t="shared" si="5"/>
        <v>0</v>
      </c>
    </row>
    <row r="181" spans="1:6" ht="15" customHeight="1" x14ac:dyDescent="0.3">
      <c r="A181" s="6">
        <v>180</v>
      </c>
      <c r="B181" s="3" t="s">
        <v>258</v>
      </c>
      <c r="C181" s="7">
        <v>609</v>
      </c>
      <c r="D181" s="8">
        <f t="shared" si="4"/>
        <v>4.0885139916249713E-7</v>
      </c>
      <c r="E181" s="9">
        <v>-14114</v>
      </c>
      <c r="F181" s="10">
        <f t="shared" si="5"/>
        <v>-0.95863614752428172</v>
      </c>
    </row>
    <row r="182" spans="1:6" ht="15" customHeight="1" x14ac:dyDescent="0.3">
      <c r="A182" s="6">
        <v>181</v>
      </c>
      <c r="B182" s="3" t="s">
        <v>220</v>
      </c>
      <c r="C182" s="7">
        <v>543</v>
      </c>
      <c r="D182" s="8">
        <f t="shared" si="4"/>
        <v>3.6454238053404915E-7</v>
      </c>
      <c r="E182" s="9">
        <v>-14313</v>
      </c>
      <c r="F182" s="10">
        <f t="shared" si="5"/>
        <v>-0.96344911147011314</v>
      </c>
    </row>
    <row r="183" spans="1:6" ht="15" customHeight="1" x14ac:dyDescent="0.3">
      <c r="A183" s="6">
        <v>182</v>
      </c>
      <c r="B183" s="3" t="s">
        <v>259</v>
      </c>
      <c r="C183" s="7">
        <v>524</v>
      </c>
      <c r="D183" s="8">
        <f t="shared" si="4"/>
        <v>3.517867539591929E-7</v>
      </c>
      <c r="E183" s="9">
        <v>524</v>
      </c>
      <c r="F183" s="10" t="str">
        <f t="shared" si="5"/>
        <v/>
      </c>
    </row>
    <row r="184" spans="1:6" ht="15" customHeight="1" x14ac:dyDescent="0.3">
      <c r="A184" s="6">
        <v>183</v>
      </c>
      <c r="B184" s="3" t="s">
        <v>237</v>
      </c>
      <c r="C184" s="7">
        <v>156</v>
      </c>
      <c r="D184" s="8">
        <f t="shared" si="4"/>
        <v>1.0473040766724064E-7</v>
      </c>
      <c r="E184" s="9">
        <v>-83</v>
      </c>
      <c r="F184" s="10">
        <f t="shared" si="5"/>
        <v>-0.34728033472803349</v>
      </c>
    </row>
    <row r="185" spans="1:6" ht="15" customHeight="1" thickBot="1" x14ac:dyDescent="0.35">
      <c r="A185" s="11"/>
      <c r="B185" s="11" t="s">
        <v>130</v>
      </c>
      <c r="C185" s="12">
        <f>+SUBTOTAL(9,C2:C184)</f>
        <v>340919912</v>
      </c>
      <c r="D185" s="13">
        <f>+C185/$H$1</f>
        <v>0.22887616260025515</v>
      </c>
      <c r="E185" s="14">
        <f>+SUBTOTAL(9,E2:E184)</f>
        <v>580161</v>
      </c>
      <c r="F185" s="15">
        <f>+IF(ISERR(E185/(C185-E185)),0,E185/(C185-E185))</f>
        <v>1.7046524782819155E-3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71</v>
      </c>
      <c r="B2" s="7">
        <v>104066816</v>
      </c>
      <c r="C2" s="9">
        <v>4950415</v>
      </c>
      <c r="D2" s="10">
        <v>5.0401771144284483E-3</v>
      </c>
      <c r="E2" s="17">
        <f>+B2/$B$6</f>
        <v>0.3052529709675626</v>
      </c>
    </row>
    <row r="3" spans="1:5" ht="15" customHeight="1" x14ac:dyDescent="0.3">
      <c r="A3" s="3" t="s">
        <v>72</v>
      </c>
      <c r="B3" s="7">
        <v>138936271</v>
      </c>
      <c r="C3" s="9">
        <v>-3067157</v>
      </c>
      <c r="D3" s="10">
        <v>-1.3477545193566722E-2</v>
      </c>
      <c r="E3" s="17">
        <f>+B3/$B$6</f>
        <v>0.40753345906061361</v>
      </c>
    </row>
    <row r="4" spans="1:5" ht="15" customHeight="1" x14ac:dyDescent="0.3">
      <c r="A4" s="3" t="s">
        <v>73</v>
      </c>
      <c r="B4" s="7">
        <v>74446021</v>
      </c>
      <c r="C4" s="9">
        <v>2500818</v>
      </c>
      <c r="D4" s="10">
        <v>9.3643431604861493E-3</v>
      </c>
      <c r="E4" s="17">
        <f>+B4/$B$6</f>
        <v>0.2183680635233767</v>
      </c>
    </row>
    <row r="5" spans="1:5" ht="15" customHeight="1" x14ac:dyDescent="0.3">
      <c r="A5" s="3" t="s">
        <v>74</v>
      </c>
      <c r="B5" s="7">
        <v>23470804</v>
      </c>
      <c r="C5" s="9">
        <v>-3803915</v>
      </c>
      <c r="D5" s="10">
        <v>5.1493838316984085E-2</v>
      </c>
      <c r="E5" s="17">
        <f>+B5/$B$6</f>
        <v>6.8845506448447044E-2</v>
      </c>
    </row>
    <row r="6" spans="1:5" ht="15" customHeight="1" thickBot="1" x14ac:dyDescent="0.35">
      <c r="A6" s="11" t="s">
        <v>130</v>
      </c>
      <c r="B6" s="12">
        <f>+SUM(B2:B5)</f>
        <v>340919912</v>
      </c>
      <c r="C6" s="14">
        <f>+SUM(C2:C5)</f>
        <v>580161</v>
      </c>
      <c r="D6" s="15">
        <f>+C6/(B6-C6)</f>
        <v>1.7046524782819155E-3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75</v>
      </c>
    </row>
    <row r="27" spans="1:1" ht="15" customHeight="1" x14ac:dyDescent="0.3">
      <c r="A27" s="5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123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77</v>
      </c>
      <c r="B2" s="7">
        <v>81623576</v>
      </c>
      <c r="C2" s="9">
        <v>454669</v>
      </c>
      <c r="D2" s="10">
        <v>-8.7291693441745137E-3</v>
      </c>
      <c r="E2" s="17">
        <f t="shared" ref="E2:E10" si="0">+B2/$B$11</f>
        <v>0.23942155657954059</v>
      </c>
    </row>
    <row r="3" spans="1:5" ht="15" customHeight="1" x14ac:dyDescent="0.3">
      <c r="A3" s="3" t="s">
        <v>78</v>
      </c>
      <c r="B3" s="7">
        <v>98256739</v>
      </c>
      <c r="C3" s="9">
        <v>-798281</v>
      </c>
      <c r="D3" s="10">
        <v>1.5501751645978766E-2</v>
      </c>
      <c r="E3" s="17">
        <f t="shared" si="0"/>
        <v>0.28821061939028075</v>
      </c>
    </row>
    <row r="4" spans="1:5" ht="15" customHeight="1" x14ac:dyDescent="0.3">
      <c r="A4" s="3" t="s">
        <v>79</v>
      </c>
      <c r="B4" s="7">
        <v>45568128</v>
      </c>
      <c r="C4" s="9">
        <v>1792368</v>
      </c>
      <c r="D4" s="10">
        <v>-4.9125627690426409E-4</v>
      </c>
      <c r="E4" s="17">
        <f t="shared" si="0"/>
        <v>0.13366226611017076</v>
      </c>
    </row>
    <row r="5" spans="1:5" ht="15" customHeight="1" x14ac:dyDescent="0.3">
      <c r="A5" s="3" t="s">
        <v>80</v>
      </c>
      <c r="B5" s="7">
        <v>10032766</v>
      </c>
      <c r="C5" s="9">
        <v>-1024453</v>
      </c>
      <c r="D5" s="10">
        <v>8.4019110168650213E-3</v>
      </c>
      <c r="E5" s="17">
        <f t="shared" si="0"/>
        <v>2.9428512817403284E-2</v>
      </c>
    </row>
    <row r="6" spans="1:5" ht="15" customHeight="1" x14ac:dyDescent="0.3">
      <c r="A6" s="3" t="s">
        <v>81</v>
      </c>
      <c r="B6" s="7">
        <v>22514250</v>
      </c>
      <c r="C6" s="9">
        <v>-1144670</v>
      </c>
      <c r="D6" s="10">
        <v>-3.8405963289796408E-3</v>
      </c>
      <c r="E6" s="17">
        <f t="shared" si="0"/>
        <v>6.6039703776528014E-2</v>
      </c>
    </row>
    <row r="7" spans="1:5" ht="15" customHeight="1" x14ac:dyDescent="0.3">
      <c r="A7" s="3" t="s">
        <v>82</v>
      </c>
      <c r="B7" s="7">
        <v>29326768</v>
      </c>
      <c r="C7" s="9">
        <v>180759</v>
      </c>
      <c r="D7" s="10">
        <v>5.1686758982378449E-2</v>
      </c>
      <c r="E7" s="17">
        <f t="shared" si="0"/>
        <v>8.6022455620016702E-2</v>
      </c>
    </row>
    <row r="8" spans="1:5" ht="15" customHeight="1" x14ac:dyDescent="0.3">
      <c r="A8" s="3" t="s">
        <v>83</v>
      </c>
      <c r="B8" s="7">
        <v>9402038</v>
      </c>
      <c r="C8" s="9">
        <v>2314818</v>
      </c>
      <c r="D8" s="10">
        <v>1.9545428756526248E-2</v>
      </c>
      <c r="E8" s="17">
        <f t="shared" si="0"/>
        <v>2.7578436075625878E-2</v>
      </c>
    </row>
    <row r="9" spans="1:5" ht="15" customHeight="1" x14ac:dyDescent="0.3">
      <c r="A9" s="3" t="s">
        <v>84</v>
      </c>
      <c r="B9" s="7">
        <v>6100350</v>
      </c>
      <c r="C9" s="9">
        <v>-329002</v>
      </c>
      <c r="D9" s="10">
        <v>-0.14228057030331057</v>
      </c>
      <c r="E9" s="17">
        <f t="shared" si="0"/>
        <v>1.7893792017639614E-2</v>
      </c>
    </row>
    <row r="10" spans="1:5" ht="15" customHeight="1" x14ac:dyDescent="0.3">
      <c r="A10" s="3" t="s">
        <v>74</v>
      </c>
      <c r="B10" s="7">
        <v>38095297</v>
      </c>
      <c r="C10" s="9">
        <v>-866047</v>
      </c>
      <c r="D10" s="10">
        <v>4.810733977370015E-3</v>
      </c>
      <c r="E10" s="17">
        <f t="shared" si="0"/>
        <v>0.11174265761279441</v>
      </c>
    </row>
    <row r="11" spans="1:5" ht="15" customHeight="1" thickBot="1" x14ac:dyDescent="0.35">
      <c r="A11" s="11" t="s">
        <v>102</v>
      </c>
      <c r="B11" s="12">
        <f>+SUM(B2:B10)</f>
        <v>340919912</v>
      </c>
      <c r="C11" s="14">
        <f>+SUM(C2:C10)</f>
        <v>580161</v>
      </c>
      <c r="D11" s="15">
        <f t="shared" ref="D11" si="1">+C11/(B11-C11)</f>
        <v>1.7046524782819155E-3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159</v>
      </c>
    </row>
    <row r="32" spans="1:6" ht="15" customHeight="1" x14ac:dyDescent="0.3">
      <c r="A32" s="5" t="s">
        <v>255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85</v>
      </c>
      <c r="B1" s="31" t="s">
        <v>86</v>
      </c>
      <c r="C1" s="31" t="s">
        <v>87</v>
      </c>
      <c r="D1" s="31" t="s">
        <v>2</v>
      </c>
      <c r="E1" s="31" t="s">
        <v>88</v>
      </c>
    </row>
    <row r="2" spans="1:5" ht="15" customHeight="1" thickTop="1" x14ac:dyDescent="0.25">
      <c r="A2" s="20" t="s">
        <v>89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90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91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92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93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94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95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96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97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98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99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100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101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102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103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104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105</v>
      </c>
      <c r="D1" s="1" t="s">
        <v>76</v>
      </c>
      <c r="F1" s="5" t="s">
        <v>255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109</v>
      </c>
      <c r="D2" s="3" t="s">
        <v>160</v>
      </c>
    </row>
    <row r="3" spans="1:8" ht="15" customHeight="1" x14ac:dyDescent="0.3">
      <c r="A3" s="6">
        <v>2</v>
      </c>
      <c r="B3" s="3" t="s">
        <v>6</v>
      </c>
      <c r="C3" s="3" t="s">
        <v>108</v>
      </c>
      <c r="D3" s="3" t="s">
        <v>162</v>
      </c>
    </row>
    <row r="4" spans="1:8" ht="15" customHeight="1" x14ac:dyDescent="0.3">
      <c r="A4" s="6">
        <v>3</v>
      </c>
      <c r="B4" s="3" t="s">
        <v>121</v>
      </c>
      <c r="C4" s="3" t="s">
        <v>109</v>
      </c>
      <c r="D4" s="3" t="s">
        <v>117</v>
      </c>
    </row>
    <row r="5" spans="1:8" ht="15" customHeight="1" x14ac:dyDescent="0.3">
      <c r="A5" s="6">
        <v>4</v>
      </c>
      <c r="B5" s="3" t="s">
        <v>7</v>
      </c>
      <c r="C5" s="3" t="s">
        <v>109</v>
      </c>
      <c r="D5" s="3" t="s">
        <v>161</v>
      </c>
    </row>
    <row r="6" spans="1:8" ht="15" customHeight="1" x14ac:dyDescent="0.3">
      <c r="A6" s="6">
        <v>5</v>
      </c>
      <c r="B6" s="3" t="s">
        <v>11</v>
      </c>
      <c r="C6" s="3" t="s">
        <v>73</v>
      </c>
      <c r="D6" s="3" t="s">
        <v>162</v>
      </c>
    </row>
    <row r="7" spans="1:8" ht="15" customHeight="1" x14ac:dyDescent="0.3">
      <c r="A7" s="6">
        <v>6</v>
      </c>
      <c r="B7" s="3" t="s">
        <v>12</v>
      </c>
      <c r="C7" s="3" t="s">
        <v>73</v>
      </c>
      <c r="D7" s="3" t="s">
        <v>160</v>
      </c>
    </row>
    <row r="8" spans="1:8" ht="15" customHeight="1" x14ac:dyDescent="0.3">
      <c r="A8" s="6">
        <v>7</v>
      </c>
      <c r="B8" s="3" t="s">
        <v>10</v>
      </c>
      <c r="C8" s="3" t="s">
        <v>111</v>
      </c>
      <c r="D8" s="3" t="s">
        <v>162</v>
      </c>
    </row>
    <row r="9" spans="1:8" ht="15" customHeight="1" x14ac:dyDescent="0.3">
      <c r="A9" s="6">
        <v>8</v>
      </c>
      <c r="B9" s="3" t="s">
        <v>25</v>
      </c>
      <c r="C9" s="3" t="s">
        <v>108</v>
      </c>
      <c r="D9" s="3" t="s">
        <v>79</v>
      </c>
    </row>
    <row r="10" spans="1:8" ht="15" customHeight="1" x14ac:dyDescent="0.3">
      <c r="A10" s="6">
        <v>9</v>
      </c>
      <c r="B10" s="3" t="s">
        <v>176</v>
      </c>
      <c r="C10" s="3" t="s">
        <v>109</v>
      </c>
      <c r="D10" s="3" t="s">
        <v>79</v>
      </c>
    </row>
    <row r="11" spans="1:8" ht="15" customHeight="1" x14ac:dyDescent="0.3">
      <c r="A11" s="6">
        <v>10</v>
      </c>
      <c r="B11" s="3" t="s">
        <v>16</v>
      </c>
      <c r="C11" s="3" t="s">
        <v>108</v>
      </c>
      <c r="D11" s="3" t="s">
        <v>160</v>
      </c>
    </row>
    <row r="12" spans="1:8" ht="15" customHeight="1" x14ac:dyDescent="0.3">
      <c r="A12" s="6">
        <v>11</v>
      </c>
      <c r="B12" s="3" t="s">
        <v>30</v>
      </c>
      <c r="C12" s="3" t="s">
        <v>73</v>
      </c>
      <c r="D12" s="3" t="s">
        <v>81</v>
      </c>
    </row>
    <row r="13" spans="1:8" ht="15" customHeight="1" x14ac:dyDescent="0.3">
      <c r="A13" s="6">
        <v>12</v>
      </c>
      <c r="B13" s="3" t="s">
        <v>20</v>
      </c>
      <c r="C13" s="3" t="s">
        <v>108</v>
      </c>
      <c r="D13" s="3" t="s">
        <v>79</v>
      </c>
    </row>
    <row r="14" spans="1:8" ht="15" customHeight="1" x14ac:dyDescent="0.3">
      <c r="A14" s="6">
        <v>13</v>
      </c>
      <c r="B14" s="3" t="s">
        <v>131</v>
      </c>
      <c r="C14" s="3" t="s">
        <v>111</v>
      </c>
      <c r="D14" s="3" t="s">
        <v>162</v>
      </c>
    </row>
    <row r="15" spans="1:8" ht="15" customHeight="1" x14ac:dyDescent="0.3">
      <c r="A15" s="6">
        <v>14</v>
      </c>
      <c r="B15" s="3" t="s">
        <v>14</v>
      </c>
      <c r="C15" s="3" t="s">
        <v>73</v>
      </c>
      <c r="D15" s="3" t="s">
        <v>160</v>
      </c>
    </row>
    <row r="16" spans="1:8" ht="15" customHeight="1" x14ac:dyDescent="0.3">
      <c r="A16" s="6">
        <v>15</v>
      </c>
      <c r="B16" s="3" t="s">
        <v>50</v>
      </c>
      <c r="C16" s="3" t="s">
        <v>108</v>
      </c>
      <c r="D16" s="3" t="s">
        <v>165</v>
      </c>
    </row>
    <row r="17" spans="1:4" ht="15" customHeight="1" x14ac:dyDescent="0.3">
      <c r="A17" s="6">
        <v>16</v>
      </c>
      <c r="B17" s="3" t="s">
        <v>43</v>
      </c>
      <c r="C17" s="3" t="s">
        <v>111</v>
      </c>
      <c r="D17" s="3" t="s">
        <v>163</v>
      </c>
    </row>
    <row r="18" spans="1:4" ht="15" customHeight="1" x14ac:dyDescent="0.3">
      <c r="A18" s="6">
        <v>17</v>
      </c>
      <c r="B18" s="3" t="s">
        <v>24</v>
      </c>
      <c r="C18" s="3" t="s">
        <v>73</v>
      </c>
      <c r="D18" s="3" t="s">
        <v>162</v>
      </c>
    </row>
    <row r="19" spans="1:4" ht="15" customHeight="1" x14ac:dyDescent="0.3">
      <c r="A19" s="6">
        <v>18</v>
      </c>
      <c r="B19" s="3" t="s">
        <v>19</v>
      </c>
      <c r="C19" s="3" t="s">
        <v>108</v>
      </c>
      <c r="D19" s="3" t="s">
        <v>79</v>
      </c>
    </row>
    <row r="20" spans="1:4" ht="15" customHeight="1" x14ac:dyDescent="0.3">
      <c r="A20" s="6">
        <v>19</v>
      </c>
      <c r="B20" s="3" t="s">
        <v>13</v>
      </c>
      <c r="C20" s="3" t="s">
        <v>108</v>
      </c>
      <c r="D20" s="3" t="s">
        <v>164</v>
      </c>
    </row>
    <row r="21" spans="1:4" ht="15" customHeight="1" x14ac:dyDescent="0.3">
      <c r="A21" s="6">
        <v>20</v>
      </c>
      <c r="B21" s="3" t="s">
        <v>32</v>
      </c>
      <c r="C21" s="3" t="s">
        <v>112</v>
      </c>
      <c r="D21" s="3" t="s">
        <v>160</v>
      </c>
    </row>
    <row r="22" spans="1:4" ht="15" customHeight="1" x14ac:dyDescent="0.3">
      <c r="A22" s="6">
        <v>21</v>
      </c>
      <c r="B22" s="3" t="s">
        <v>186</v>
      </c>
      <c r="C22" s="3" t="s">
        <v>108</v>
      </c>
      <c r="D22" s="3" t="s">
        <v>160</v>
      </c>
    </row>
    <row r="23" spans="1:4" ht="15" customHeight="1" x14ac:dyDescent="0.3">
      <c r="A23" s="6">
        <v>22</v>
      </c>
      <c r="B23" s="3" t="s">
        <v>179</v>
      </c>
      <c r="C23" s="3" t="s">
        <v>73</v>
      </c>
      <c r="D23" s="3" t="s">
        <v>160</v>
      </c>
    </row>
    <row r="24" spans="1:4" ht="15" customHeight="1" x14ac:dyDescent="0.3">
      <c r="A24" s="6">
        <v>23</v>
      </c>
      <c r="B24" s="3" t="s">
        <v>26</v>
      </c>
      <c r="C24" s="3" t="s">
        <v>109</v>
      </c>
      <c r="D24" s="3" t="s">
        <v>119</v>
      </c>
    </row>
    <row r="25" spans="1:4" ht="15" customHeight="1" x14ac:dyDescent="0.3">
      <c r="A25" s="6">
        <v>24</v>
      </c>
      <c r="B25" s="3" t="s">
        <v>18</v>
      </c>
      <c r="C25" s="3" t="s">
        <v>109</v>
      </c>
      <c r="D25" s="3" t="s">
        <v>160</v>
      </c>
    </row>
    <row r="26" spans="1:4" ht="15" customHeight="1" x14ac:dyDescent="0.3">
      <c r="A26" s="6">
        <v>25</v>
      </c>
      <c r="B26" s="3" t="s">
        <v>177</v>
      </c>
      <c r="C26" s="3" t="s">
        <v>114</v>
      </c>
      <c r="D26" s="3" t="s">
        <v>165</v>
      </c>
    </row>
    <row r="27" spans="1:4" ht="15" customHeight="1" x14ac:dyDescent="0.3">
      <c r="A27" s="6">
        <v>26</v>
      </c>
      <c r="B27" s="3" t="s">
        <v>21</v>
      </c>
      <c r="C27" s="3" t="s">
        <v>111</v>
      </c>
      <c r="D27" s="3" t="s">
        <v>81</v>
      </c>
    </row>
    <row r="28" spans="1:4" ht="15" customHeight="1" x14ac:dyDescent="0.3">
      <c r="A28" s="6">
        <v>27</v>
      </c>
      <c r="B28" s="3" t="s">
        <v>178</v>
      </c>
      <c r="C28" s="3" t="s">
        <v>73</v>
      </c>
      <c r="D28" s="3" t="s">
        <v>160</v>
      </c>
    </row>
    <row r="29" spans="1:4" ht="15" customHeight="1" x14ac:dyDescent="0.3">
      <c r="A29" s="6">
        <v>28</v>
      </c>
      <c r="B29" s="3" t="s">
        <v>135</v>
      </c>
      <c r="C29" s="3" t="s">
        <v>108</v>
      </c>
      <c r="D29" s="3" t="s">
        <v>162</v>
      </c>
    </row>
    <row r="30" spans="1:4" ht="15" customHeight="1" x14ac:dyDescent="0.3">
      <c r="A30" s="6">
        <v>29</v>
      </c>
      <c r="B30" s="3" t="s">
        <v>9</v>
      </c>
      <c r="C30" s="3" t="s">
        <v>109</v>
      </c>
      <c r="D30" s="3" t="s">
        <v>79</v>
      </c>
    </row>
    <row r="31" spans="1:4" ht="15" customHeight="1" x14ac:dyDescent="0.3">
      <c r="A31" s="6">
        <v>30</v>
      </c>
      <c r="B31" s="3" t="s">
        <v>127</v>
      </c>
      <c r="C31" s="3" t="s">
        <v>108</v>
      </c>
      <c r="D31" s="3" t="s">
        <v>160</v>
      </c>
    </row>
    <row r="32" spans="1:4" ht="15" customHeight="1" x14ac:dyDescent="0.3">
      <c r="A32" s="6">
        <v>31</v>
      </c>
      <c r="B32" s="3" t="s">
        <v>180</v>
      </c>
      <c r="C32" s="3" t="s">
        <v>111</v>
      </c>
      <c r="D32" s="3" t="s">
        <v>167</v>
      </c>
    </row>
    <row r="33" spans="1:4" ht="15" customHeight="1" x14ac:dyDescent="0.3">
      <c r="A33" s="6">
        <v>32</v>
      </c>
      <c r="B33" s="3" t="s">
        <v>15</v>
      </c>
      <c r="C33" s="3" t="s">
        <v>111</v>
      </c>
      <c r="D33" s="3" t="s">
        <v>81</v>
      </c>
    </row>
    <row r="34" spans="1:4" ht="15" customHeight="1" x14ac:dyDescent="0.3">
      <c r="A34" s="6">
        <v>33</v>
      </c>
      <c r="B34" s="3" t="s">
        <v>138</v>
      </c>
      <c r="C34" s="3" t="s">
        <v>115</v>
      </c>
      <c r="D34" s="3" t="s">
        <v>160</v>
      </c>
    </row>
    <row r="35" spans="1:4" ht="15" customHeight="1" x14ac:dyDescent="0.3">
      <c r="A35" s="6">
        <v>34</v>
      </c>
      <c r="B35" s="3" t="s">
        <v>132</v>
      </c>
      <c r="C35" s="3" t="s">
        <v>72</v>
      </c>
      <c r="D35" s="3" t="s">
        <v>166</v>
      </c>
    </row>
    <row r="36" spans="1:4" ht="15" customHeight="1" x14ac:dyDescent="0.3">
      <c r="A36" s="6">
        <v>35</v>
      </c>
      <c r="B36" s="3" t="s">
        <v>139</v>
      </c>
      <c r="C36" s="3" t="s">
        <v>113</v>
      </c>
      <c r="D36" s="3" t="s">
        <v>160</v>
      </c>
    </row>
    <row r="37" spans="1:4" ht="15" customHeight="1" x14ac:dyDescent="0.3">
      <c r="A37" s="6">
        <v>36</v>
      </c>
      <c r="B37" s="3" t="s">
        <v>31</v>
      </c>
      <c r="C37" s="3" t="s">
        <v>109</v>
      </c>
      <c r="D37" s="3" t="s">
        <v>160</v>
      </c>
    </row>
    <row r="38" spans="1:4" ht="15" customHeight="1" x14ac:dyDescent="0.3">
      <c r="A38" s="6">
        <v>37</v>
      </c>
      <c r="B38" s="3" t="s">
        <v>39</v>
      </c>
      <c r="C38" s="3" t="s">
        <v>73</v>
      </c>
      <c r="D38" s="3" t="s">
        <v>160</v>
      </c>
    </row>
    <row r="39" spans="1:4" ht="15" customHeight="1" x14ac:dyDescent="0.3">
      <c r="A39" s="6">
        <v>38</v>
      </c>
      <c r="B39" s="3" t="s">
        <v>181</v>
      </c>
      <c r="D39" s="3" t="s">
        <v>160</v>
      </c>
    </row>
    <row r="40" spans="1:4" ht="15" customHeight="1" x14ac:dyDescent="0.3">
      <c r="A40" s="6">
        <v>39</v>
      </c>
      <c r="B40" s="3" t="s">
        <v>47</v>
      </c>
      <c r="D40" s="3" t="s">
        <v>166</v>
      </c>
    </row>
    <row r="41" spans="1:4" ht="15" customHeight="1" x14ac:dyDescent="0.3">
      <c r="A41" s="6">
        <v>40</v>
      </c>
      <c r="B41" s="3" t="s">
        <v>29</v>
      </c>
      <c r="C41" s="3" t="s">
        <v>109</v>
      </c>
      <c r="D41" s="3" t="s">
        <v>160</v>
      </c>
    </row>
    <row r="42" spans="1:4" ht="15" customHeight="1" x14ac:dyDescent="0.3">
      <c r="A42" s="6">
        <v>41</v>
      </c>
      <c r="B42" s="3" t="s">
        <v>41</v>
      </c>
      <c r="C42" s="3" t="s">
        <v>111</v>
      </c>
      <c r="D42" s="3" t="s">
        <v>81</v>
      </c>
    </row>
    <row r="43" spans="1:4" ht="15" customHeight="1" x14ac:dyDescent="0.3">
      <c r="A43" s="6">
        <v>42</v>
      </c>
      <c r="B43" s="3" t="s">
        <v>182</v>
      </c>
      <c r="D43" s="3" t="s">
        <v>79</v>
      </c>
    </row>
    <row r="44" spans="1:4" ht="15" customHeight="1" x14ac:dyDescent="0.3">
      <c r="A44" s="6">
        <v>43</v>
      </c>
      <c r="B44" s="3" t="s">
        <v>154</v>
      </c>
      <c r="C44" s="3" t="s">
        <v>111</v>
      </c>
      <c r="D44" s="3" t="s">
        <v>166</v>
      </c>
    </row>
    <row r="45" spans="1:4" ht="15" customHeight="1" x14ac:dyDescent="0.3">
      <c r="A45" s="6">
        <v>44</v>
      </c>
      <c r="B45" s="3" t="s">
        <v>69</v>
      </c>
      <c r="C45" s="3" t="s">
        <v>73</v>
      </c>
      <c r="D45" s="3" t="s">
        <v>160</v>
      </c>
    </row>
    <row r="46" spans="1:4" ht="15" customHeight="1" x14ac:dyDescent="0.3">
      <c r="A46" s="6">
        <v>45</v>
      </c>
      <c r="B46" s="3" t="s">
        <v>55</v>
      </c>
      <c r="C46" s="3" t="s">
        <v>109</v>
      </c>
      <c r="D46" s="3" t="s">
        <v>162</v>
      </c>
    </row>
    <row r="47" spans="1:4" ht="15" customHeight="1" x14ac:dyDescent="0.3">
      <c r="A47" s="6">
        <v>46</v>
      </c>
      <c r="B47" s="3" t="s">
        <v>17</v>
      </c>
      <c r="C47" s="3" t="s">
        <v>108</v>
      </c>
      <c r="D47" s="3" t="s">
        <v>81</v>
      </c>
    </row>
    <row r="48" spans="1:4" ht="15" customHeight="1" x14ac:dyDescent="0.3">
      <c r="A48" s="6">
        <v>47</v>
      </c>
      <c r="B48" s="3" t="s">
        <v>124</v>
      </c>
      <c r="D48" s="3" t="s">
        <v>166</v>
      </c>
    </row>
    <row r="49" spans="1:4" ht="15" customHeight="1" x14ac:dyDescent="0.3">
      <c r="A49" s="6">
        <v>48</v>
      </c>
      <c r="B49" s="3" t="s">
        <v>22</v>
      </c>
      <c r="C49" s="3" t="s">
        <v>109</v>
      </c>
      <c r="D49" s="3" t="s">
        <v>160</v>
      </c>
    </row>
    <row r="50" spans="1:4" ht="15" customHeight="1" x14ac:dyDescent="0.3">
      <c r="A50" s="6">
        <v>49</v>
      </c>
      <c r="B50" s="3" t="s">
        <v>153</v>
      </c>
      <c r="C50" s="3" t="s">
        <v>72</v>
      </c>
      <c r="D50" s="3" t="s">
        <v>117</v>
      </c>
    </row>
    <row r="51" spans="1:4" ht="15" customHeight="1" x14ac:dyDescent="0.3">
      <c r="A51" s="6">
        <v>50</v>
      </c>
      <c r="B51" s="3" t="s">
        <v>129</v>
      </c>
      <c r="C51" s="3" t="s">
        <v>112</v>
      </c>
      <c r="D51" s="3" t="s">
        <v>162</v>
      </c>
    </row>
    <row r="52" spans="1:4" ht="15" customHeight="1" x14ac:dyDescent="0.3">
      <c r="A52" s="6">
        <v>51</v>
      </c>
      <c r="B52" s="3" t="s">
        <v>195</v>
      </c>
      <c r="C52" s="3" t="s">
        <v>108</v>
      </c>
      <c r="D52" s="3" t="s">
        <v>81</v>
      </c>
    </row>
    <row r="53" spans="1:4" ht="15" customHeight="1" x14ac:dyDescent="0.3">
      <c r="A53" s="6">
        <v>52</v>
      </c>
      <c r="B53" s="3" t="s">
        <v>59</v>
      </c>
      <c r="D53" s="3" t="s">
        <v>167</v>
      </c>
    </row>
    <row r="54" spans="1:4" ht="15" customHeight="1" x14ac:dyDescent="0.3">
      <c r="A54" s="6">
        <v>53</v>
      </c>
      <c r="B54" s="3" t="s">
        <v>239</v>
      </c>
      <c r="C54" s="3" t="s">
        <v>72</v>
      </c>
      <c r="D54" s="3" t="s">
        <v>120</v>
      </c>
    </row>
    <row r="55" spans="1:4" ht="15" customHeight="1" x14ac:dyDescent="0.3">
      <c r="A55" s="6">
        <v>54</v>
      </c>
      <c r="B55" s="3" t="s">
        <v>229</v>
      </c>
      <c r="C55" s="3" t="s">
        <v>108</v>
      </c>
      <c r="D55" s="3" t="s">
        <v>160</v>
      </c>
    </row>
    <row r="56" spans="1:4" ht="15" customHeight="1" x14ac:dyDescent="0.3">
      <c r="A56" s="6">
        <v>55</v>
      </c>
      <c r="B56" s="3" t="s">
        <v>37</v>
      </c>
      <c r="C56" s="3" t="s">
        <v>109</v>
      </c>
      <c r="D56" s="3" t="s">
        <v>166</v>
      </c>
    </row>
    <row r="57" spans="1:4" ht="15" customHeight="1" x14ac:dyDescent="0.3">
      <c r="A57" s="6">
        <v>56</v>
      </c>
      <c r="B57" s="3" t="s">
        <v>133</v>
      </c>
      <c r="C57" s="3" t="s">
        <v>112</v>
      </c>
      <c r="D57" s="3" t="s">
        <v>162</v>
      </c>
    </row>
    <row r="58" spans="1:4" ht="15" customHeight="1" x14ac:dyDescent="0.3">
      <c r="A58" s="6">
        <v>57</v>
      </c>
      <c r="B58" s="3" t="s">
        <v>23</v>
      </c>
      <c r="C58" s="3" t="s">
        <v>108</v>
      </c>
      <c r="D58" s="3" t="s">
        <v>166</v>
      </c>
    </row>
    <row r="59" spans="1:4" ht="15" customHeight="1" x14ac:dyDescent="0.3">
      <c r="A59" s="6">
        <v>58</v>
      </c>
      <c r="B59" s="3" t="s">
        <v>125</v>
      </c>
      <c r="C59" s="3" t="s">
        <v>116</v>
      </c>
      <c r="D59" s="3" t="s">
        <v>81</v>
      </c>
    </row>
    <row r="60" spans="1:4" ht="15" customHeight="1" x14ac:dyDescent="0.3">
      <c r="A60" s="6">
        <v>59</v>
      </c>
      <c r="B60" s="3" t="s">
        <v>183</v>
      </c>
      <c r="C60" s="3" t="s">
        <v>111</v>
      </c>
      <c r="D60" s="3" t="s">
        <v>168</v>
      </c>
    </row>
    <row r="61" spans="1:4" ht="15" customHeight="1" x14ac:dyDescent="0.3">
      <c r="A61" s="6">
        <v>60</v>
      </c>
      <c r="B61" s="3" t="s">
        <v>185</v>
      </c>
      <c r="C61" s="3" t="s">
        <v>73</v>
      </c>
      <c r="D61" s="3" t="s">
        <v>160</v>
      </c>
    </row>
    <row r="62" spans="1:4" ht="15" customHeight="1" x14ac:dyDescent="0.3">
      <c r="A62" s="6">
        <v>61</v>
      </c>
      <c r="B62" s="3" t="s">
        <v>184</v>
      </c>
      <c r="C62" s="3" t="s">
        <v>111</v>
      </c>
      <c r="D62" s="3" t="s">
        <v>79</v>
      </c>
    </row>
    <row r="63" spans="1:4" ht="15" customHeight="1" x14ac:dyDescent="0.3">
      <c r="A63" s="6">
        <v>62</v>
      </c>
      <c r="B63" s="3" t="s">
        <v>215</v>
      </c>
      <c r="C63" s="3" t="s">
        <v>109</v>
      </c>
      <c r="D63" s="3" t="s">
        <v>164</v>
      </c>
    </row>
    <row r="64" spans="1:4" ht="15" customHeight="1" x14ac:dyDescent="0.3">
      <c r="A64" s="6">
        <v>63</v>
      </c>
      <c r="B64" s="3" t="s">
        <v>38</v>
      </c>
      <c r="D64" s="3" t="s">
        <v>166</v>
      </c>
    </row>
    <row r="65" spans="1:4" ht="15" customHeight="1" x14ac:dyDescent="0.3">
      <c r="A65" s="6">
        <v>64</v>
      </c>
      <c r="B65" s="3" t="s">
        <v>247</v>
      </c>
      <c r="C65" s="3" t="s">
        <v>108</v>
      </c>
      <c r="D65" s="3" t="s">
        <v>81</v>
      </c>
    </row>
    <row r="66" spans="1:4" ht="15" customHeight="1" x14ac:dyDescent="0.3">
      <c r="A66" s="6">
        <v>65</v>
      </c>
      <c r="B66" s="3" t="s">
        <v>190</v>
      </c>
      <c r="C66" s="3" t="s">
        <v>111</v>
      </c>
      <c r="D66" s="3" t="s">
        <v>160</v>
      </c>
    </row>
    <row r="67" spans="1:4" ht="15" customHeight="1" x14ac:dyDescent="0.3">
      <c r="A67" s="6">
        <v>66</v>
      </c>
      <c r="B67" s="3" t="s">
        <v>57</v>
      </c>
      <c r="C67" s="3" t="s">
        <v>109</v>
      </c>
      <c r="D67" s="3" t="s">
        <v>162</v>
      </c>
    </row>
    <row r="68" spans="1:4" ht="15" customHeight="1" x14ac:dyDescent="0.3">
      <c r="A68" s="6">
        <v>67</v>
      </c>
      <c r="B68" s="3" t="s">
        <v>45</v>
      </c>
      <c r="C68" s="3" t="s">
        <v>111</v>
      </c>
      <c r="D68" s="3" t="s">
        <v>119</v>
      </c>
    </row>
    <row r="69" spans="1:4" ht="15" customHeight="1" x14ac:dyDescent="0.3">
      <c r="A69" s="6">
        <v>68</v>
      </c>
      <c r="B69" s="3" t="s">
        <v>46</v>
      </c>
      <c r="C69" s="3" t="s">
        <v>108</v>
      </c>
      <c r="D69" s="3" t="s">
        <v>120</v>
      </c>
    </row>
    <row r="70" spans="1:4" ht="15" customHeight="1" x14ac:dyDescent="0.3">
      <c r="A70" s="6">
        <v>69</v>
      </c>
      <c r="B70" s="3" t="s">
        <v>248</v>
      </c>
      <c r="C70" s="3" t="s">
        <v>109</v>
      </c>
      <c r="D70" s="3" t="s">
        <v>81</v>
      </c>
    </row>
    <row r="71" spans="1:4" ht="15" customHeight="1" x14ac:dyDescent="0.3">
      <c r="A71" s="6">
        <v>70</v>
      </c>
      <c r="B71" s="3" t="s">
        <v>44</v>
      </c>
      <c r="D71" s="3" t="s">
        <v>119</v>
      </c>
    </row>
    <row r="72" spans="1:4" ht="15" customHeight="1" x14ac:dyDescent="0.3">
      <c r="A72" s="6">
        <v>71</v>
      </c>
      <c r="B72" s="3" t="s">
        <v>33</v>
      </c>
      <c r="C72" s="3" t="s">
        <v>108</v>
      </c>
      <c r="D72" s="3" t="s">
        <v>79</v>
      </c>
    </row>
    <row r="73" spans="1:4" ht="15" customHeight="1" x14ac:dyDescent="0.3">
      <c r="A73" s="6">
        <v>72</v>
      </c>
      <c r="B73" s="3" t="s">
        <v>34</v>
      </c>
      <c r="C73" s="3" t="s">
        <v>111</v>
      </c>
      <c r="D73" s="3" t="s">
        <v>81</v>
      </c>
    </row>
    <row r="74" spans="1:4" ht="15" customHeight="1" x14ac:dyDescent="0.3">
      <c r="A74" s="6">
        <v>73</v>
      </c>
      <c r="B74" s="3" t="s">
        <v>148</v>
      </c>
      <c r="D74" s="3" t="s">
        <v>167</v>
      </c>
    </row>
    <row r="75" spans="1:4" ht="15" customHeight="1" x14ac:dyDescent="0.3">
      <c r="A75" s="6">
        <v>74</v>
      </c>
      <c r="B75" s="3" t="s">
        <v>188</v>
      </c>
      <c r="C75" s="3" t="s">
        <v>109</v>
      </c>
      <c r="D75" s="3" t="s">
        <v>79</v>
      </c>
    </row>
    <row r="76" spans="1:4" ht="15" customHeight="1" x14ac:dyDescent="0.3">
      <c r="A76" s="6">
        <v>75</v>
      </c>
      <c r="B76" s="3" t="s">
        <v>249</v>
      </c>
      <c r="C76" s="3" t="s">
        <v>73</v>
      </c>
      <c r="D76" s="3" t="s">
        <v>160</v>
      </c>
    </row>
    <row r="77" spans="1:4" ht="15" customHeight="1" x14ac:dyDescent="0.3">
      <c r="A77" s="6">
        <v>76</v>
      </c>
      <c r="B77" s="3" t="s">
        <v>222</v>
      </c>
      <c r="D77" s="3" t="s">
        <v>79</v>
      </c>
    </row>
    <row r="78" spans="1:4" ht="15" customHeight="1" x14ac:dyDescent="0.3">
      <c r="A78" s="6">
        <v>77</v>
      </c>
      <c r="B78" s="3" t="s">
        <v>189</v>
      </c>
      <c r="C78" s="3" t="s">
        <v>111</v>
      </c>
      <c r="D78" s="3" t="s">
        <v>162</v>
      </c>
    </row>
    <row r="79" spans="1:4" ht="15" customHeight="1" x14ac:dyDescent="0.3">
      <c r="A79" s="6">
        <v>78</v>
      </c>
      <c r="B79" s="3" t="s">
        <v>36</v>
      </c>
      <c r="C79" s="3" t="s">
        <v>111</v>
      </c>
      <c r="D79" s="3" t="s">
        <v>119</v>
      </c>
    </row>
    <row r="80" spans="1:4" ht="15" customHeight="1" x14ac:dyDescent="0.3">
      <c r="A80" s="6">
        <v>79</v>
      </c>
      <c r="B80" s="3" t="s">
        <v>60</v>
      </c>
      <c r="C80" s="3" t="s">
        <v>109</v>
      </c>
      <c r="D80" s="3" t="s">
        <v>162</v>
      </c>
    </row>
    <row r="81" spans="1:4" ht="15" customHeight="1" x14ac:dyDescent="0.3">
      <c r="A81" s="6">
        <v>80</v>
      </c>
      <c r="B81" s="3" t="s">
        <v>35</v>
      </c>
      <c r="C81" s="3" t="s">
        <v>110</v>
      </c>
      <c r="D81" s="3" t="s">
        <v>160</v>
      </c>
    </row>
    <row r="82" spans="1:4" ht="15" customHeight="1" x14ac:dyDescent="0.3">
      <c r="A82" s="6">
        <v>81</v>
      </c>
      <c r="B82" s="3" t="s">
        <v>223</v>
      </c>
      <c r="C82" s="3" t="s">
        <v>73</v>
      </c>
      <c r="D82" s="3" t="s">
        <v>81</v>
      </c>
    </row>
    <row r="83" spans="1:4" ht="15" customHeight="1" x14ac:dyDescent="0.3">
      <c r="A83" s="6">
        <v>82</v>
      </c>
      <c r="B83" s="3" t="s">
        <v>191</v>
      </c>
      <c r="D83" s="3" t="s">
        <v>119</v>
      </c>
    </row>
    <row r="84" spans="1:4" ht="15" customHeight="1" x14ac:dyDescent="0.3">
      <c r="A84" s="6">
        <v>83</v>
      </c>
      <c r="B84" s="3" t="s">
        <v>230</v>
      </c>
      <c r="C84" s="3" t="s">
        <v>72</v>
      </c>
      <c r="D84" s="3" t="s">
        <v>81</v>
      </c>
    </row>
    <row r="85" spans="1:4" ht="15" customHeight="1" x14ac:dyDescent="0.3">
      <c r="A85" s="6">
        <v>84</v>
      </c>
      <c r="B85" s="3" t="s">
        <v>142</v>
      </c>
      <c r="D85" s="3" t="s">
        <v>169</v>
      </c>
    </row>
    <row r="86" spans="1:4" ht="15" customHeight="1" x14ac:dyDescent="0.3">
      <c r="A86" s="6">
        <v>85</v>
      </c>
      <c r="B86" s="3" t="s">
        <v>56</v>
      </c>
      <c r="C86" s="3" t="s">
        <v>111</v>
      </c>
      <c r="D86" s="3" t="s">
        <v>170</v>
      </c>
    </row>
    <row r="87" spans="1:4" ht="15" customHeight="1" x14ac:dyDescent="0.3">
      <c r="A87" s="6">
        <v>86</v>
      </c>
      <c r="B87" s="3" t="s">
        <v>28</v>
      </c>
      <c r="C87" s="3" t="s">
        <v>108</v>
      </c>
      <c r="D87" s="3" t="s">
        <v>166</v>
      </c>
    </row>
    <row r="88" spans="1:4" ht="15" customHeight="1" x14ac:dyDescent="0.3">
      <c r="A88" s="6">
        <v>87</v>
      </c>
      <c r="B88" s="3" t="s">
        <v>27</v>
      </c>
      <c r="C88" s="3" t="s">
        <v>111</v>
      </c>
      <c r="D88" s="3" t="s">
        <v>167</v>
      </c>
    </row>
    <row r="89" spans="1:4" ht="15" customHeight="1" x14ac:dyDescent="0.3">
      <c r="A89" s="6">
        <v>88</v>
      </c>
      <c r="B89" s="3" t="s">
        <v>49</v>
      </c>
      <c r="C89" s="3" t="s">
        <v>108</v>
      </c>
      <c r="D89" s="3" t="s">
        <v>118</v>
      </c>
    </row>
    <row r="90" spans="1:4" ht="15" customHeight="1" x14ac:dyDescent="0.3">
      <c r="A90" s="6">
        <v>89</v>
      </c>
      <c r="B90" s="3" t="s">
        <v>187</v>
      </c>
      <c r="C90" s="3" t="s">
        <v>112</v>
      </c>
      <c r="D90" s="3" t="s">
        <v>79</v>
      </c>
    </row>
    <row r="91" spans="1:4" ht="15" customHeight="1" x14ac:dyDescent="0.3">
      <c r="A91" s="6">
        <v>90</v>
      </c>
      <c r="B91" s="3" t="s">
        <v>250</v>
      </c>
      <c r="C91" s="3" t="s">
        <v>114</v>
      </c>
      <c r="D91" s="3" t="s">
        <v>79</v>
      </c>
    </row>
    <row r="92" spans="1:4" ht="15" customHeight="1" x14ac:dyDescent="0.3">
      <c r="A92" s="6">
        <v>91</v>
      </c>
      <c r="B92" s="3" t="s">
        <v>240</v>
      </c>
      <c r="C92" s="3" t="s">
        <v>109</v>
      </c>
      <c r="D92" s="3" t="s">
        <v>167</v>
      </c>
    </row>
    <row r="93" spans="1:4" ht="15" customHeight="1" x14ac:dyDescent="0.3">
      <c r="A93" s="6">
        <v>92</v>
      </c>
      <c r="B93" s="3" t="s">
        <v>217</v>
      </c>
      <c r="C93" s="3" t="s">
        <v>72</v>
      </c>
      <c r="D93" s="3" t="s">
        <v>160</v>
      </c>
    </row>
    <row r="94" spans="1:4" ht="15" customHeight="1" x14ac:dyDescent="0.3">
      <c r="A94" s="6">
        <v>93</v>
      </c>
      <c r="B94" s="3" t="s">
        <v>147</v>
      </c>
      <c r="C94" s="3" t="s">
        <v>108</v>
      </c>
      <c r="D94" s="3" t="s">
        <v>162</v>
      </c>
    </row>
    <row r="95" spans="1:4" ht="15" customHeight="1" x14ac:dyDescent="0.3">
      <c r="A95" s="6">
        <v>94</v>
      </c>
      <c r="B95" s="3" t="s">
        <v>51</v>
      </c>
      <c r="C95" s="3" t="s">
        <v>109</v>
      </c>
      <c r="D95" s="3" t="s">
        <v>170</v>
      </c>
    </row>
    <row r="96" spans="1:4" ht="15" customHeight="1" x14ac:dyDescent="0.3">
      <c r="A96" s="6">
        <v>95</v>
      </c>
      <c r="B96" s="3" t="s">
        <v>232</v>
      </c>
      <c r="D96" s="3" t="s">
        <v>79</v>
      </c>
    </row>
    <row r="97" spans="1:4" ht="15" customHeight="1" x14ac:dyDescent="0.3">
      <c r="A97" s="6">
        <v>96</v>
      </c>
      <c r="B97" s="3" t="s">
        <v>48</v>
      </c>
      <c r="C97" s="3" t="s">
        <v>114</v>
      </c>
      <c r="D97" s="3" t="s">
        <v>168</v>
      </c>
    </row>
    <row r="98" spans="1:4" ht="15" customHeight="1" x14ac:dyDescent="0.3">
      <c r="A98" s="6">
        <v>97</v>
      </c>
      <c r="B98" s="3" t="s">
        <v>256</v>
      </c>
      <c r="C98" s="3" t="s">
        <v>73</v>
      </c>
      <c r="D98" s="3" t="s">
        <v>117</v>
      </c>
    </row>
    <row r="99" spans="1:4" ht="15" customHeight="1" x14ac:dyDescent="0.3">
      <c r="A99" s="6">
        <v>98</v>
      </c>
      <c r="B99" s="3" t="s">
        <v>54</v>
      </c>
      <c r="C99" s="3" t="s">
        <v>111</v>
      </c>
      <c r="D99" s="3" t="s">
        <v>167</v>
      </c>
    </row>
    <row r="100" spans="1:4" ht="15" customHeight="1" x14ac:dyDescent="0.3">
      <c r="A100" s="6">
        <v>99</v>
      </c>
      <c r="B100" s="3" t="s">
        <v>193</v>
      </c>
      <c r="C100" s="3" t="s">
        <v>73</v>
      </c>
      <c r="D100" s="3" t="s">
        <v>160</v>
      </c>
    </row>
    <row r="101" spans="1:4" ht="15" customHeight="1" x14ac:dyDescent="0.3">
      <c r="A101" s="6">
        <v>100</v>
      </c>
      <c r="B101" s="3" t="s">
        <v>149</v>
      </c>
      <c r="C101" s="3" t="s">
        <v>72</v>
      </c>
      <c r="D101" s="3" t="s">
        <v>119</v>
      </c>
    </row>
    <row r="102" spans="1:4" ht="15" customHeight="1" x14ac:dyDescent="0.3">
      <c r="A102" s="6">
        <v>101</v>
      </c>
      <c r="B102" s="3" t="s">
        <v>143</v>
      </c>
      <c r="C102" s="3" t="s">
        <v>108</v>
      </c>
      <c r="D102" s="3" t="s">
        <v>167</v>
      </c>
    </row>
    <row r="103" spans="1:4" ht="15" customHeight="1" x14ac:dyDescent="0.3">
      <c r="A103" s="6">
        <v>102</v>
      </c>
      <c r="B103" s="3" t="s">
        <v>68</v>
      </c>
      <c r="C103" s="3" t="s">
        <v>73</v>
      </c>
      <c r="D103" s="3" t="s">
        <v>160</v>
      </c>
    </row>
    <row r="104" spans="1:4" ht="15" customHeight="1" x14ac:dyDescent="0.3">
      <c r="A104" s="6">
        <v>103</v>
      </c>
      <c r="B104" s="3" t="s">
        <v>241</v>
      </c>
      <c r="C104" s="3" t="s">
        <v>108</v>
      </c>
      <c r="D104" s="3" t="s">
        <v>174</v>
      </c>
    </row>
    <row r="105" spans="1:4" ht="15" customHeight="1" x14ac:dyDescent="0.3">
      <c r="A105" s="6">
        <v>104</v>
      </c>
      <c r="B105" s="3" t="s">
        <v>192</v>
      </c>
      <c r="C105" s="3" t="s">
        <v>108</v>
      </c>
      <c r="D105" s="3" t="s">
        <v>167</v>
      </c>
    </row>
    <row r="106" spans="1:4" ht="15" customHeight="1" x14ac:dyDescent="0.3">
      <c r="A106" s="6">
        <v>105</v>
      </c>
      <c r="B106" s="3" t="s">
        <v>251</v>
      </c>
      <c r="C106" s="3" t="s">
        <v>111</v>
      </c>
      <c r="D106" s="3" t="s">
        <v>163</v>
      </c>
    </row>
    <row r="107" spans="1:4" ht="15" customHeight="1" x14ac:dyDescent="0.3">
      <c r="A107" s="6">
        <v>106</v>
      </c>
      <c r="B107" s="3" t="s">
        <v>257</v>
      </c>
      <c r="C107" s="3" t="s">
        <v>109</v>
      </c>
      <c r="D107" s="3" t="s">
        <v>167</v>
      </c>
    </row>
    <row r="108" spans="1:4" ht="15" customHeight="1" x14ac:dyDescent="0.3">
      <c r="A108" s="6">
        <v>107</v>
      </c>
      <c r="B108" s="3" t="s">
        <v>58</v>
      </c>
      <c r="C108" s="3" t="s">
        <v>108</v>
      </c>
      <c r="D108" s="3" t="s">
        <v>162</v>
      </c>
    </row>
    <row r="109" spans="1:4" ht="15" customHeight="1" x14ac:dyDescent="0.3">
      <c r="A109" s="6">
        <v>108</v>
      </c>
      <c r="B109" s="3" t="s">
        <v>231</v>
      </c>
      <c r="D109" s="3" t="s">
        <v>166</v>
      </c>
    </row>
    <row r="110" spans="1:4" ht="15" customHeight="1" x14ac:dyDescent="0.3">
      <c r="A110" s="6">
        <v>109</v>
      </c>
      <c r="B110" s="3" t="s">
        <v>106</v>
      </c>
      <c r="C110" s="3" t="s">
        <v>108</v>
      </c>
      <c r="D110" s="3" t="s">
        <v>174</v>
      </c>
    </row>
    <row r="111" spans="1:4" ht="15" customHeight="1" x14ac:dyDescent="0.3">
      <c r="A111" s="6">
        <v>110</v>
      </c>
      <c r="B111" s="3" t="s">
        <v>53</v>
      </c>
      <c r="C111" s="3" t="s">
        <v>108</v>
      </c>
      <c r="D111" s="3" t="s">
        <v>119</v>
      </c>
    </row>
    <row r="112" spans="1:4" ht="15" customHeight="1" x14ac:dyDescent="0.3">
      <c r="A112" s="6">
        <v>111</v>
      </c>
      <c r="B112" s="3" t="s">
        <v>252</v>
      </c>
      <c r="D112" s="3" t="s">
        <v>119</v>
      </c>
    </row>
    <row r="113" spans="1:4" ht="15" customHeight="1" x14ac:dyDescent="0.3">
      <c r="A113" s="6">
        <v>112</v>
      </c>
      <c r="B113" s="3" t="s">
        <v>197</v>
      </c>
      <c r="C113" s="3" t="s">
        <v>111</v>
      </c>
      <c r="D113" s="3" t="s">
        <v>79</v>
      </c>
    </row>
    <row r="114" spans="1:4" ht="15" customHeight="1" x14ac:dyDescent="0.3">
      <c r="A114" s="6">
        <v>113</v>
      </c>
      <c r="B114" s="3" t="s">
        <v>137</v>
      </c>
      <c r="C114" s="3" t="s">
        <v>73</v>
      </c>
      <c r="D114" s="3" t="s">
        <v>170</v>
      </c>
    </row>
    <row r="115" spans="1:4" ht="15" customHeight="1" x14ac:dyDescent="0.3">
      <c r="A115" s="6">
        <v>114</v>
      </c>
      <c r="B115" s="3" t="s">
        <v>227</v>
      </c>
      <c r="C115" s="3" t="s">
        <v>109</v>
      </c>
      <c r="D115" s="3" t="s">
        <v>174</v>
      </c>
    </row>
    <row r="116" spans="1:4" ht="15" customHeight="1" x14ac:dyDescent="0.3">
      <c r="A116" s="6">
        <v>115</v>
      </c>
      <c r="B116" s="3" t="s">
        <v>196</v>
      </c>
      <c r="C116" s="3" t="s">
        <v>111</v>
      </c>
      <c r="D116" s="3" t="s">
        <v>168</v>
      </c>
    </row>
    <row r="117" spans="1:4" ht="15" customHeight="1" x14ac:dyDescent="0.3">
      <c r="A117" s="6">
        <v>116</v>
      </c>
      <c r="B117" s="3" t="s">
        <v>40</v>
      </c>
      <c r="C117" s="3" t="s">
        <v>72</v>
      </c>
      <c r="D117" s="3" t="s">
        <v>160</v>
      </c>
    </row>
    <row r="118" spans="1:4" ht="15" customHeight="1" x14ac:dyDescent="0.3">
      <c r="A118" s="6">
        <v>117</v>
      </c>
      <c r="B118" s="3" t="s">
        <v>126</v>
      </c>
      <c r="C118" s="3" t="s">
        <v>109</v>
      </c>
      <c r="D118" s="3" t="s">
        <v>171</v>
      </c>
    </row>
    <row r="119" spans="1:4" ht="15" customHeight="1" x14ac:dyDescent="0.3">
      <c r="A119" s="6">
        <v>118</v>
      </c>
      <c r="B119" s="3" t="s">
        <v>198</v>
      </c>
      <c r="C119" s="3" t="s">
        <v>108</v>
      </c>
      <c r="D119" s="3" t="s">
        <v>166</v>
      </c>
    </row>
    <row r="120" spans="1:4" ht="15" customHeight="1" x14ac:dyDescent="0.3">
      <c r="A120" s="6">
        <v>119</v>
      </c>
      <c r="B120" s="3" t="s">
        <v>233</v>
      </c>
      <c r="C120" s="3" t="s">
        <v>109</v>
      </c>
      <c r="D120" s="3" t="s">
        <v>162</v>
      </c>
    </row>
    <row r="121" spans="1:4" ht="15" customHeight="1" x14ac:dyDescent="0.3">
      <c r="A121" s="6">
        <v>120</v>
      </c>
      <c r="B121" s="3" t="s">
        <v>156</v>
      </c>
      <c r="C121" s="3" t="s">
        <v>72</v>
      </c>
      <c r="D121" s="3" t="s">
        <v>166</v>
      </c>
    </row>
    <row r="122" spans="1:4" ht="15" customHeight="1" x14ac:dyDescent="0.3">
      <c r="A122" s="6">
        <v>121</v>
      </c>
      <c r="B122" s="3" t="s">
        <v>225</v>
      </c>
      <c r="C122" s="3" t="s">
        <v>108</v>
      </c>
      <c r="D122" s="3" t="s">
        <v>79</v>
      </c>
    </row>
    <row r="123" spans="1:4" ht="15" customHeight="1" x14ac:dyDescent="0.3">
      <c r="A123" s="6">
        <v>122</v>
      </c>
      <c r="B123" s="3" t="s">
        <v>199</v>
      </c>
      <c r="C123" s="3" t="s">
        <v>110</v>
      </c>
      <c r="D123" s="3" t="s">
        <v>166</v>
      </c>
    </row>
    <row r="124" spans="1:4" ht="15" customHeight="1" x14ac:dyDescent="0.3">
      <c r="A124" s="6">
        <v>123</v>
      </c>
      <c r="B124" s="3" t="s">
        <v>151</v>
      </c>
      <c r="C124" s="3" t="s">
        <v>72</v>
      </c>
      <c r="D124" s="3" t="s">
        <v>160</v>
      </c>
    </row>
    <row r="125" spans="1:4" ht="15" customHeight="1" x14ac:dyDescent="0.3">
      <c r="A125" s="6">
        <v>124</v>
      </c>
      <c r="B125" s="3" t="s">
        <v>253</v>
      </c>
      <c r="C125" s="3" t="s">
        <v>111</v>
      </c>
      <c r="D125" s="3" t="s">
        <v>160</v>
      </c>
    </row>
    <row r="126" spans="1:4" ht="15" customHeight="1" x14ac:dyDescent="0.3">
      <c r="A126" s="6">
        <v>125</v>
      </c>
      <c r="B126" s="3" t="s">
        <v>64</v>
      </c>
      <c r="C126" s="3" t="s">
        <v>73</v>
      </c>
      <c r="D126" s="3" t="s">
        <v>117</v>
      </c>
    </row>
    <row r="127" spans="1:4" ht="15" customHeight="1" x14ac:dyDescent="0.3">
      <c r="A127" s="6">
        <v>126</v>
      </c>
      <c r="B127" s="3" t="s">
        <v>152</v>
      </c>
      <c r="C127" s="3" t="s">
        <v>73</v>
      </c>
      <c r="D127" s="3" t="s">
        <v>174</v>
      </c>
    </row>
    <row r="128" spans="1:4" ht="15" customHeight="1" x14ac:dyDescent="0.3">
      <c r="A128" s="6">
        <v>127</v>
      </c>
      <c r="B128" s="3" t="s">
        <v>61</v>
      </c>
      <c r="C128" s="3" t="s">
        <v>111</v>
      </c>
      <c r="D128" s="3" t="s">
        <v>81</v>
      </c>
    </row>
    <row r="129" spans="1:4" ht="15" customHeight="1" x14ac:dyDescent="0.3">
      <c r="A129" s="6">
        <v>128</v>
      </c>
      <c r="B129" s="3" t="s">
        <v>226</v>
      </c>
      <c r="C129" s="3" t="s">
        <v>111</v>
      </c>
      <c r="D129" s="3" t="s">
        <v>166</v>
      </c>
    </row>
    <row r="130" spans="1:4" ht="15" customHeight="1" x14ac:dyDescent="0.3">
      <c r="A130" s="6">
        <v>129</v>
      </c>
      <c r="B130" s="3" t="s">
        <v>200</v>
      </c>
      <c r="C130" s="3" t="s">
        <v>109</v>
      </c>
      <c r="D130" s="3" t="s">
        <v>170</v>
      </c>
    </row>
    <row r="131" spans="1:4" ht="15" customHeight="1" x14ac:dyDescent="0.3">
      <c r="A131" s="6">
        <v>130</v>
      </c>
      <c r="B131" s="3" t="s">
        <v>155</v>
      </c>
      <c r="C131" s="3" t="s">
        <v>72</v>
      </c>
      <c r="D131" s="3" t="s">
        <v>168</v>
      </c>
    </row>
    <row r="132" spans="1:4" ht="15" customHeight="1" x14ac:dyDescent="0.3">
      <c r="A132" s="6">
        <v>131</v>
      </c>
      <c r="B132" s="3" t="s">
        <v>63</v>
      </c>
      <c r="C132" s="3" t="s">
        <v>73</v>
      </c>
      <c r="D132" s="3" t="s">
        <v>160</v>
      </c>
    </row>
    <row r="133" spans="1:4" ht="15" customHeight="1" x14ac:dyDescent="0.3">
      <c r="A133" s="6">
        <v>132</v>
      </c>
      <c r="B133" s="3" t="s">
        <v>202</v>
      </c>
      <c r="C133" s="3" t="s">
        <v>72</v>
      </c>
      <c r="D133" s="3" t="s">
        <v>165</v>
      </c>
    </row>
    <row r="134" spans="1:4" ht="15" customHeight="1" x14ac:dyDescent="0.3">
      <c r="A134" s="6">
        <v>133</v>
      </c>
      <c r="B134" s="3" t="s">
        <v>203</v>
      </c>
      <c r="C134" s="3" t="s">
        <v>72</v>
      </c>
      <c r="D134" s="3" t="s">
        <v>160</v>
      </c>
    </row>
    <row r="135" spans="1:4" ht="15" customHeight="1" x14ac:dyDescent="0.3">
      <c r="A135" s="6">
        <v>134</v>
      </c>
      <c r="B135" s="3" t="s">
        <v>134</v>
      </c>
      <c r="C135" s="3" t="s">
        <v>111</v>
      </c>
      <c r="D135" s="3" t="s">
        <v>120</v>
      </c>
    </row>
    <row r="136" spans="1:4" ht="15" customHeight="1" x14ac:dyDescent="0.3">
      <c r="A136" s="6">
        <v>135</v>
      </c>
      <c r="B136" s="3" t="s">
        <v>204</v>
      </c>
      <c r="D136" s="3" t="s">
        <v>119</v>
      </c>
    </row>
    <row r="137" spans="1:4" ht="15" customHeight="1" x14ac:dyDescent="0.3">
      <c r="A137" s="6">
        <v>136</v>
      </c>
      <c r="B137" s="3" t="s">
        <v>194</v>
      </c>
      <c r="C137" s="3" t="s">
        <v>112</v>
      </c>
      <c r="D137" s="3" t="s">
        <v>162</v>
      </c>
    </row>
    <row r="138" spans="1:4" ht="15" customHeight="1" x14ac:dyDescent="0.3">
      <c r="A138" s="6">
        <v>137</v>
      </c>
      <c r="B138" s="3" t="s">
        <v>234</v>
      </c>
      <c r="C138" s="3" t="s">
        <v>238</v>
      </c>
      <c r="D138" s="3" t="s">
        <v>119</v>
      </c>
    </row>
    <row r="139" spans="1:4" ht="15" customHeight="1" x14ac:dyDescent="0.3">
      <c r="A139" s="6">
        <v>138</v>
      </c>
      <c r="B139" s="3" t="s">
        <v>206</v>
      </c>
      <c r="C139" s="3" t="s">
        <v>111</v>
      </c>
      <c r="D139" s="3" t="s">
        <v>120</v>
      </c>
    </row>
    <row r="140" spans="1:4" ht="15" customHeight="1" x14ac:dyDescent="0.3">
      <c r="A140" s="6">
        <v>139</v>
      </c>
      <c r="B140" s="3" t="s">
        <v>205</v>
      </c>
      <c r="C140" s="3" t="s">
        <v>109</v>
      </c>
      <c r="D140" s="3" t="s">
        <v>166</v>
      </c>
    </row>
    <row r="141" spans="1:4" ht="15" customHeight="1" x14ac:dyDescent="0.3">
      <c r="A141" s="6">
        <v>140</v>
      </c>
      <c r="B141" s="3" t="s">
        <v>236</v>
      </c>
      <c r="C141" s="3" t="s">
        <v>108</v>
      </c>
      <c r="D141" s="3" t="s">
        <v>162</v>
      </c>
    </row>
    <row r="142" spans="1:4" ht="15" customHeight="1" x14ac:dyDescent="0.3">
      <c r="A142" s="6">
        <v>141</v>
      </c>
      <c r="B142" s="3" t="s">
        <v>224</v>
      </c>
      <c r="C142" s="3" t="s">
        <v>108</v>
      </c>
      <c r="D142" s="3" t="s">
        <v>166</v>
      </c>
    </row>
    <row r="143" spans="1:4" ht="15" customHeight="1" x14ac:dyDescent="0.3">
      <c r="A143" s="6">
        <v>142</v>
      </c>
      <c r="B143" s="3" t="s">
        <v>136</v>
      </c>
      <c r="C143" s="3" t="s">
        <v>72</v>
      </c>
      <c r="D143" s="3" t="s">
        <v>81</v>
      </c>
    </row>
    <row r="144" spans="1:4" ht="15" customHeight="1" x14ac:dyDescent="0.3">
      <c r="A144" s="6">
        <v>143</v>
      </c>
      <c r="B144" s="3" t="s">
        <v>107</v>
      </c>
      <c r="C144" s="3" t="s">
        <v>109</v>
      </c>
      <c r="D144" s="3" t="s">
        <v>175</v>
      </c>
    </row>
    <row r="145" spans="1:4" ht="15" customHeight="1" x14ac:dyDescent="0.3">
      <c r="A145" s="6">
        <v>144</v>
      </c>
      <c r="B145" s="3" t="s">
        <v>235</v>
      </c>
      <c r="C145" s="3" t="s">
        <v>108</v>
      </c>
      <c r="D145" s="3" t="s">
        <v>160</v>
      </c>
    </row>
    <row r="146" spans="1:4" ht="15" customHeight="1" x14ac:dyDescent="0.3">
      <c r="A146" s="6">
        <v>145</v>
      </c>
      <c r="B146" s="3" t="s">
        <v>242</v>
      </c>
      <c r="C146" s="3" t="s">
        <v>110</v>
      </c>
      <c r="D146" s="3" t="s">
        <v>160</v>
      </c>
    </row>
    <row r="147" spans="1:4" ht="15" customHeight="1" x14ac:dyDescent="0.3">
      <c r="A147" s="6">
        <v>146</v>
      </c>
      <c r="B147" s="3" t="s">
        <v>208</v>
      </c>
      <c r="D147" s="3" t="s">
        <v>160</v>
      </c>
    </row>
    <row r="148" spans="1:4" ht="15" customHeight="1" x14ac:dyDescent="0.3">
      <c r="A148" s="6">
        <v>147</v>
      </c>
      <c r="B148" s="3" t="s">
        <v>207</v>
      </c>
      <c r="C148" s="3" t="s">
        <v>111</v>
      </c>
      <c r="D148" s="3" t="s">
        <v>160</v>
      </c>
    </row>
    <row r="149" spans="1:4" ht="15" customHeight="1" x14ac:dyDescent="0.3">
      <c r="A149" s="6">
        <v>148</v>
      </c>
      <c r="B149" s="3" t="s">
        <v>144</v>
      </c>
      <c r="C149" s="3" t="s">
        <v>108</v>
      </c>
      <c r="D149" s="3" t="s">
        <v>167</v>
      </c>
    </row>
    <row r="150" spans="1:4" ht="15" customHeight="1" x14ac:dyDescent="0.3">
      <c r="A150" s="6">
        <v>149</v>
      </c>
      <c r="B150" s="3" t="s">
        <v>52</v>
      </c>
      <c r="C150" s="3" t="s">
        <v>108</v>
      </c>
      <c r="D150" s="3" t="s">
        <v>172</v>
      </c>
    </row>
    <row r="151" spans="1:4" ht="15" customHeight="1" x14ac:dyDescent="0.3">
      <c r="A151" s="6">
        <v>150</v>
      </c>
      <c r="B151" s="3" t="s">
        <v>128</v>
      </c>
      <c r="D151" s="3" t="s">
        <v>174</v>
      </c>
    </row>
    <row r="152" spans="1:4" ht="15" customHeight="1" x14ac:dyDescent="0.3">
      <c r="A152" s="6">
        <v>151</v>
      </c>
      <c r="B152" s="3" t="s">
        <v>141</v>
      </c>
      <c r="C152" s="3" t="s">
        <v>108</v>
      </c>
      <c r="D152" s="3" t="s">
        <v>81</v>
      </c>
    </row>
    <row r="153" spans="1:4" ht="15" customHeight="1" x14ac:dyDescent="0.3">
      <c r="A153" s="6">
        <v>152</v>
      </c>
      <c r="B153" s="3" t="s">
        <v>221</v>
      </c>
      <c r="C153" s="3" t="s">
        <v>111</v>
      </c>
      <c r="D153" s="3" t="s">
        <v>160</v>
      </c>
    </row>
    <row r="154" spans="1:4" ht="15" customHeight="1" x14ac:dyDescent="0.3">
      <c r="A154" s="6">
        <v>153</v>
      </c>
      <c r="B154" s="3" t="s">
        <v>150</v>
      </c>
      <c r="C154" s="3" t="s">
        <v>111</v>
      </c>
      <c r="D154" s="3" t="s">
        <v>160</v>
      </c>
    </row>
    <row r="155" spans="1:4" ht="15" customHeight="1" x14ac:dyDescent="0.3">
      <c r="A155" s="6">
        <v>154</v>
      </c>
      <c r="B155" s="3" t="s">
        <v>42</v>
      </c>
      <c r="C155" s="3" t="s">
        <v>108</v>
      </c>
      <c r="D155" s="3" t="s">
        <v>160</v>
      </c>
    </row>
    <row r="156" spans="1:4" ht="15" customHeight="1" x14ac:dyDescent="0.3">
      <c r="A156" s="6">
        <v>155</v>
      </c>
      <c r="B156" s="3" t="s">
        <v>201</v>
      </c>
      <c r="D156" s="3" t="s">
        <v>81</v>
      </c>
    </row>
    <row r="157" spans="1:4" ht="15" customHeight="1" x14ac:dyDescent="0.3">
      <c r="A157" s="6">
        <v>156</v>
      </c>
      <c r="B157" s="3" t="s">
        <v>209</v>
      </c>
      <c r="C157" s="3" t="s">
        <v>111</v>
      </c>
      <c r="D157" s="3" t="s">
        <v>120</v>
      </c>
    </row>
    <row r="158" spans="1:4" ht="15" customHeight="1" x14ac:dyDescent="0.3">
      <c r="A158" s="6">
        <v>157</v>
      </c>
      <c r="B158" s="3" t="s">
        <v>210</v>
      </c>
      <c r="C158" s="3" t="s">
        <v>108</v>
      </c>
      <c r="D158" s="3" t="s">
        <v>162</v>
      </c>
    </row>
    <row r="159" spans="1:4" ht="15" customHeight="1" x14ac:dyDescent="0.3">
      <c r="A159" s="6">
        <v>158</v>
      </c>
      <c r="B159" s="3" t="s">
        <v>243</v>
      </c>
      <c r="C159" s="3" t="s">
        <v>109</v>
      </c>
      <c r="D159" s="3" t="s">
        <v>81</v>
      </c>
    </row>
    <row r="160" spans="1:4" ht="15" customHeight="1" x14ac:dyDescent="0.3">
      <c r="A160" s="6">
        <v>159</v>
      </c>
      <c r="B160" s="3" t="s">
        <v>218</v>
      </c>
      <c r="C160" s="3" t="s">
        <v>108</v>
      </c>
      <c r="D160" s="3" t="s">
        <v>79</v>
      </c>
    </row>
    <row r="161" spans="1:4" ht="15" customHeight="1" x14ac:dyDescent="0.3">
      <c r="A161" s="6">
        <v>160</v>
      </c>
      <c r="B161" s="3" t="s">
        <v>157</v>
      </c>
      <c r="C161" s="3" t="s">
        <v>109</v>
      </c>
      <c r="D161" s="3" t="s">
        <v>160</v>
      </c>
    </row>
    <row r="162" spans="1:4" ht="15" customHeight="1" x14ac:dyDescent="0.3">
      <c r="A162" s="6">
        <v>161</v>
      </c>
      <c r="B162" s="3" t="s">
        <v>122</v>
      </c>
      <c r="C162" s="3" t="s">
        <v>111</v>
      </c>
      <c r="D162" s="3" t="s">
        <v>120</v>
      </c>
    </row>
    <row r="163" spans="1:4" ht="15" customHeight="1" x14ac:dyDescent="0.3">
      <c r="A163" s="6">
        <v>162</v>
      </c>
      <c r="B163" s="3" t="s">
        <v>67</v>
      </c>
      <c r="D163" s="3" t="s">
        <v>173</v>
      </c>
    </row>
    <row r="164" spans="1:4" ht="15" customHeight="1" x14ac:dyDescent="0.3">
      <c r="A164" s="6">
        <v>163</v>
      </c>
      <c r="B164" s="3" t="s">
        <v>244</v>
      </c>
      <c r="C164" s="3" t="s">
        <v>238</v>
      </c>
      <c r="D164" s="3" t="s">
        <v>160</v>
      </c>
    </row>
    <row r="165" spans="1:4" ht="15" customHeight="1" x14ac:dyDescent="0.3">
      <c r="A165" s="6">
        <v>164</v>
      </c>
      <c r="B165" s="3" t="s">
        <v>145</v>
      </c>
      <c r="C165" s="3" t="s">
        <v>111</v>
      </c>
      <c r="D165" s="3" t="s">
        <v>120</v>
      </c>
    </row>
    <row r="166" spans="1:4" ht="15" customHeight="1" x14ac:dyDescent="0.3">
      <c r="A166" s="6">
        <v>165</v>
      </c>
      <c r="B166" s="3" t="s">
        <v>62</v>
      </c>
      <c r="D166" s="3" t="s">
        <v>160</v>
      </c>
    </row>
    <row r="167" spans="1:4" ht="15" customHeight="1" x14ac:dyDescent="0.3">
      <c r="A167" s="6">
        <v>166</v>
      </c>
      <c r="B167" s="3" t="s">
        <v>65</v>
      </c>
      <c r="C167" s="3" t="s">
        <v>72</v>
      </c>
      <c r="D167" s="3" t="s">
        <v>162</v>
      </c>
    </row>
    <row r="168" spans="1:4" ht="15" customHeight="1" x14ac:dyDescent="0.3">
      <c r="A168" s="6">
        <v>167</v>
      </c>
      <c r="B168" s="3" t="s">
        <v>219</v>
      </c>
      <c r="C168" s="3" t="s">
        <v>111</v>
      </c>
      <c r="D168" s="3" t="s">
        <v>117</v>
      </c>
    </row>
    <row r="169" spans="1:4" ht="15" customHeight="1" x14ac:dyDescent="0.3">
      <c r="A169" s="6">
        <v>168</v>
      </c>
      <c r="B169" s="3" t="s">
        <v>158</v>
      </c>
      <c r="D169" s="3" t="s">
        <v>160</v>
      </c>
    </row>
    <row r="170" spans="1:4" ht="15" customHeight="1" x14ac:dyDescent="0.3">
      <c r="A170" s="6">
        <v>169</v>
      </c>
      <c r="B170" s="3" t="s">
        <v>212</v>
      </c>
      <c r="D170" s="3" t="s">
        <v>162</v>
      </c>
    </row>
    <row r="171" spans="1:4" ht="15" customHeight="1" x14ac:dyDescent="0.3">
      <c r="A171" s="6">
        <v>170</v>
      </c>
      <c r="B171" s="3" t="s">
        <v>211</v>
      </c>
      <c r="C171" s="3" t="s">
        <v>108</v>
      </c>
      <c r="D171" s="3" t="s">
        <v>160</v>
      </c>
    </row>
    <row r="172" spans="1:4" ht="15" customHeight="1" x14ac:dyDescent="0.3">
      <c r="A172" s="6">
        <v>171</v>
      </c>
      <c r="B172" s="3" t="s">
        <v>146</v>
      </c>
      <c r="C172" s="3" t="s">
        <v>108</v>
      </c>
      <c r="D172" s="3" t="s">
        <v>120</v>
      </c>
    </row>
    <row r="173" spans="1:4" ht="15" customHeight="1" x14ac:dyDescent="0.3">
      <c r="A173" s="6">
        <v>172</v>
      </c>
      <c r="B173" s="3" t="s">
        <v>213</v>
      </c>
      <c r="D173" s="3" t="s">
        <v>160</v>
      </c>
    </row>
    <row r="174" spans="1:4" ht="15" customHeight="1" x14ac:dyDescent="0.3">
      <c r="A174" s="6">
        <v>173</v>
      </c>
      <c r="B174" s="3" t="s">
        <v>214</v>
      </c>
      <c r="C174" s="3" t="s">
        <v>109</v>
      </c>
      <c r="D174" s="3" t="s">
        <v>160</v>
      </c>
    </row>
    <row r="175" spans="1:4" ht="15" customHeight="1" x14ac:dyDescent="0.3">
      <c r="A175" s="6">
        <v>174</v>
      </c>
      <c r="B175" s="3" t="s">
        <v>228</v>
      </c>
      <c r="C175" s="3" t="s">
        <v>115</v>
      </c>
      <c r="D175" s="3" t="s">
        <v>166</v>
      </c>
    </row>
    <row r="176" spans="1:4" ht="15" customHeight="1" x14ac:dyDescent="0.3">
      <c r="A176" s="6">
        <v>175</v>
      </c>
      <c r="B176" s="3" t="s">
        <v>140</v>
      </c>
      <c r="C176" s="3" t="s">
        <v>116</v>
      </c>
      <c r="D176" s="3" t="s">
        <v>160</v>
      </c>
    </row>
    <row r="177" spans="1:4" ht="15" customHeight="1" x14ac:dyDescent="0.3">
      <c r="A177" s="6">
        <v>176</v>
      </c>
      <c r="B177" s="3" t="s">
        <v>245</v>
      </c>
      <c r="C177" s="3" t="s">
        <v>109</v>
      </c>
      <c r="D177" s="3" t="s">
        <v>246</v>
      </c>
    </row>
    <row r="178" spans="1:4" ht="15" customHeight="1" x14ac:dyDescent="0.3">
      <c r="A178" s="6">
        <v>177</v>
      </c>
      <c r="B178" s="3" t="s">
        <v>70</v>
      </c>
      <c r="C178" s="3" t="s">
        <v>112</v>
      </c>
      <c r="D178" s="3" t="s">
        <v>160</v>
      </c>
    </row>
    <row r="179" spans="1:4" ht="15" customHeight="1" x14ac:dyDescent="0.3">
      <c r="A179" s="6">
        <v>178</v>
      </c>
      <c r="B179" s="3" t="s">
        <v>216</v>
      </c>
      <c r="C179" s="3" t="s">
        <v>108</v>
      </c>
      <c r="D179" s="3" t="s">
        <v>160</v>
      </c>
    </row>
    <row r="180" spans="1:4" ht="15" customHeight="1" x14ac:dyDescent="0.3">
      <c r="A180" s="6">
        <v>179</v>
      </c>
      <c r="B180" s="3" t="s">
        <v>66</v>
      </c>
      <c r="C180" s="3" t="s">
        <v>111</v>
      </c>
      <c r="D180" s="3" t="s">
        <v>174</v>
      </c>
    </row>
    <row r="181" spans="1:4" ht="15" customHeight="1" x14ac:dyDescent="0.3">
      <c r="A181" s="6">
        <v>180</v>
      </c>
      <c r="B181" s="3" t="s">
        <v>258</v>
      </c>
      <c r="C181" s="3" t="s">
        <v>112</v>
      </c>
      <c r="D181" s="3" t="s">
        <v>260</v>
      </c>
    </row>
    <row r="182" spans="1:4" ht="15" customHeight="1" x14ac:dyDescent="0.3">
      <c r="A182" s="6">
        <v>181</v>
      </c>
      <c r="B182" s="3" t="s">
        <v>220</v>
      </c>
      <c r="D182" s="3" t="s">
        <v>174</v>
      </c>
    </row>
    <row r="183" spans="1:4" ht="15" customHeight="1" x14ac:dyDescent="0.3">
      <c r="A183" s="6">
        <v>182</v>
      </c>
      <c r="B183" s="3" t="s">
        <v>259</v>
      </c>
      <c r="D183" s="3" t="s">
        <v>160</v>
      </c>
    </row>
    <row r="184" spans="1:4" ht="15" customHeight="1" x14ac:dyDescent="0.3">
      <c r="A184" s="6">
        <v>183</v>
      </c>
      <c r="B184" s="3" t="s">
        <v>237</v>
      </c>
      <c r="C184" s="3" t="s">
        <v>111</v>
      </c>
      <c r="D184" s="3" t="s">
        <v>166</v>
      </c>
    </row>
    <row r="185" spans="1:4" ht="15" customHeight="1" thickBot="1" x14ac:dyDescent="0.35">
      <c r="A185" s="11"/>
      <c r="B185" s="11"/>
      <c r="C185" s="11"/>
      <c r="D18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2019-08-14T14:16:46Z</dcterms:modified>
</cp:coreProperties>
</file>