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11_2019\"/>
    </mc:Choice>
  </mc:AlternateContent>
  <xr:revisionPtr revIDLastSave="0" documentId="13_ncr:1_{CEEEB351-9A7C-4714-AFC8-44A8C1F16969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8" i="18" l="1"/>
  <c r="F209" i="18"/>
  <c r="F210" i="18"/>
  <c r="F211" i="18"/>
  <c r="F212" i="18"/>
  <c r="F213" i="18"/>
  <c r="F214" i="18"/>
  <c r="F215" i="18"/>
  <c r="F216" i="18"/>
  <c r="F217" i="18"/>
  <c r="E218" i="18"/>
  <c r="D208" i="18"/>
  <c r="D209" i="18"/>
  <c r="D210" i="18"/>
  <c r="D211" i="18"/>
  <c r="D212" i="18"/>
  <c r="D213" i="18"/>
  <c r="D214" i="18"/>
  <c r="D215" i="18"/>
  <c r="D216" i="18"/>
  <c r="D217" i="18"/>
  <c r="C218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198" i="18"/>
  <c r="F199" i="18"/>
  <c r="F200" i="18"/>
  <c r="F201" i="18"/>
  <c r="F202" i="18"/>
  <c r="F203" i="18"/>
  <c r="F204" i="18"/>
  <c r="F205" i="18"/>
  <c r="F206" i="18"/>
  <c r="F207" i="18"/>
  <c r="D198" i="18"/>
  <c r="D199" i="18"/>
  <c r="D200" i="18"/>
  <c r="D201" i="18"/>
  <c r="D202" i="18"/>
  <c r="D203" i="18"/>
  <c r="D204" i="18"/>
  <c r="D205" i="18"/>
  <c r="D206" i="18"/>
  <c r="D207" i="18"/>
  <c r="F27" i="18" l="1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" i="18"/>
  <c r="D190" i="18" l="1"/>
  <c r="D191" i="18"/>
  <c r="D192" i="18"/>
  <c r="D193" i="18"/>
  <c r="D194" i="18"/>
  <c r="D195" i="18"/>
  <c r="D196" i="18"/>
  <c r="D197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218" i="18" l="1"/>
  <c r="F21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<sst xmlns="http://schemas.openxmlformats.org/spreadsheetml/2006/main" count="890" uniqueCount="299">
  <si>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</si>
  <si>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</si>
  <si>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</si>
  <si>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</si>
  <si>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</si>
  <si>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</si>
  <si>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</si>
  <si>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</si>
  <si>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</si>
  <si>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</si>
  <si>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</si>
  <si>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</si>
  <si>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</si>
  <si>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</si>
  <si>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</si>
  <si>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</si>
  <si>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</si>
  <si>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</si>
  <si>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</si>
  <si>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</si>
  <si>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</si>
  <si>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</si>
  <si>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</si>
  <si>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</si>
  <si>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</si>
  <si>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</si>
  <si>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</si>
  <si>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</si>
  <si>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</si>
  <si>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</si>
  <si>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</si>
  <si>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</si>
  <si>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</si>
  <si>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</si>
  <si>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</si>
  <si>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</si>
  <si>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</si>
  <si>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</si>
  <si>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</si>
  <si>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</si>
  <si>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</si>
  <si>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</si>
  <si>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</si>
  <si>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</si>
  <si>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</si>
  <si>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</si>
  <si>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</si>
  <si>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</si>
  <si>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</si>
  <si>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</si>
  <si>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</si>
  <si>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</si>
  <si>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</si>
  <si>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</si>
  <si>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</si>
  <si>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</si>
  <si>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</si>
  <si>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</si>
  <si>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</si>
  <si>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</si>
  <si>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</si>
  <si>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</si>
  <si>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</si>
  <si>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</si>
  <si>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</si>
  <si>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</si>
  <si>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</si>
  <si>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</si>
  <si>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</si>
  <si>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</si>
  <si>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</si>
  <si>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</si>
  <si>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</si>
  <si>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</si>
  <si>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</si>
  <si>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</si>
  <si>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</si>
  <si>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</si>
  <si>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</si>
  <si>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</si>
  <si>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</si>
  <si>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</si>
  <si>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</si>
  <si>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</si>
  <si>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</si>
  <si>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</si>
  <si>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</si>
  <si>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</si>
  <si>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</si>
  <si>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</si>
  <si>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</si>
  <si>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</si>
  <si>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</si>
  <si>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</si>
  <si>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</si>
  <si>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</si>
  <si>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</si>
  <si>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</si>
  <si>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</si>
  <si>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</si>
  <si>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</si>
  <si>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</si>
  <si>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</si>
  <si>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</si>
  <si>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</si>
  <si>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</si>
  <si>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</si>
  <si>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</si>
  <si>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</si>
  <si>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</si>
  <si>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</si>
  <si>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</si>
  <si>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</si>
  <si>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</si>
  <si>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</si>
  <si>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</si>
  <si>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</si>
  <si>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</si>
  <si>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</si>
  <si>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</si>
  <si>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</si>
  <si>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</si>
  <si>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</si>
  <si>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</si>
  <si>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</si>
  <si>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</si>
  <si>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</si>
  <si>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</si>
  <si>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</si>
  <si>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</si>
  <si>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</si>
  <si>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</si>
  <si>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</si>
  <si>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</si>
  <si>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</si>
  <si>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</si>
  <si>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</si>
  <si>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</si>
  <si>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</si>
  <si>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</si>
  <si>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</si>
  <si>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</si>
  <si>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</si>
  <si>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</si>
  <si>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</si>
  <si>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</si>
  <si>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</si>
  <si>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</si>
  <si>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</si>
  <si>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</si>
  <si>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</si>
  <si>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Ostrum Asset Management</t>
  </si>
  <si>
    <t>Nuveen LLC</t>
  </si>
  <si>
    <t>Meeschaert Asset Management, S.A.S.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</si>
  <si>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</si>
  <si>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</si>
  <si>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</si>
  <si>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</si>
  <si>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Amundi Deutschland GmbH</t>
  </si>
  <si>
    <t>Allianz Global Investors Asia Pacific Limited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</si>
  <si>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</si>
  <si>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</si>
  <si>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</si>
  <si>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</si>
  <si>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</si>
  <si>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</si>
  <si>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</si>
  <si>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</si>
  <si>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</si>
  <si>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</si>
  <si>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</si>
  <si>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</si>
  <si>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</si>
  <si>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</si>
  <si>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</si>
  <si>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</si>
  <si>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</si>
  <si>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</si>
  <si>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</si>
  <si>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</si>
  <si>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</si>
  <si>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</si>
  <si>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</si>
  <si>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</si>
  <si>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</si>
  <si>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</si>
  <si>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</si>
  <si>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</si>
  <si>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</si>
  <si>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</si>
  <si>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</si>
  <si>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</si>
  <si>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</si>
  <si>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INVESCO Asset Management Limited</t>
  </si>
  <si>
    <t>Fiera Capital Corporation</t>
  </si>
  <si>
    <t>Azimut Capital Management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</si>
  <si>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</si>
  <si>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</si>
  <si>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</si>
  <si>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</si>
  <si>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</si>
  <si>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</si>
  <si>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</si>
  <si>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</si>
  <si>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</si>
  <si>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</si>
  <si>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</si>
  <si>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</si>
  <si>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</si>
  <si>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</si>
  <si>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</si>
  <si>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</si>
  <si>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</si>
  <si>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</si>
  <si>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</si>
  <si>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</si>
  <si>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</si>
  <si>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</si>
  <si>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</si>
  <si>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</si>
  <si>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</si>
  <si>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</si>
  <si>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</si>
  <si>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</si>
  <si>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</si>
  <si>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</si>
  <si>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</si>
  <si>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</si>
  <si>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</si>
  <si>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</si>
  <si>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</si>
  <si>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</si>
  <si>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</si>
  <si>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</si>
  <si>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</si>
  <si>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</si>
  <si>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</si>
  <si>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</si>
  <si>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</si>
  <si>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</si>
  <si>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Evli Fund Management Company Ltd.</t>
  </si>
  <si>
    <t>Candriam Belgium S.A.</t>
  </si>
  <si>
    <t>Olympia Wealth Management Ltd</t>
  </si>
  <si>
    <t>Aberdeen Asset Managers Ltd.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</si>
  <si>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</si>
  <si>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</si>
  <si>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</si>
  <si>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</si>
  <si>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</si>
  <si>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</si>
  <si>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</si>
  <si>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</si>
  <si>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</si>
  <si>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</si>
  <si>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</si>
  <si>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SEB Asset Management (Denmark)</t>
  </si>
  <si>
    <t>Neuberger Berman, LLC</t>
  </si>
  <si>
    <t>Quilter Investors Limited</t>
  </si>
  <si>
    <t>Nordea Investment Management AB (Denmark)</t>
  </si>
  <si>
    <t>Danske Capital</t>
  </si>
  <si>
    <t>BlackRock International Ltd.</t>
  </si>
  <si>
    <t>Renta 4 Gestora, S.G.I.I.C., S.A.</t>
  </si>
  <si>
    <t>Degroof Petercam France</t>
  </si>
  <si>
    <t>Royal London Asset Management Ltd.</t>
  </si>
  <si>
    <t>Nomura Asset Management Taiwan Limited</t>
  </si>
  <si>
    <t>Mackenzie Financial Corporation</t>
  </si>
  <si>
    <t>Credit Mutuel Asset Management</t>
  </si>
  <si>
    <t>SEVEN Capital Management</t>
  </si>
  <si>
    <t>Lyxor Funds Solutions S.A.</t>
  </si>
  <si>
    <t>EdgeHill Partners</t>
  </si>
  <si>
    <t>Morval SIM SpA</t>
  </si>
  <si>
    <t>M &amp; G Investment Management Ltd.</t>
  </si>
  <si>
    <t>Aberdeen Standard Investments (Asia) Limited</t>
  </si>
  <si>
    <t>Algert Global LLC</t>
  </si>
  <si>
    <t>Calvert Research and Management</t>
  </si>
  <si>
    <t>DekaBank Deutsche Girozentrale Luxembourg S.A.</t>
  </si>
  <si>
    <t>Schroder Investment Management (Switzerland) AG</t>
  </si>
  <si>
    <t>Taiwan</t>
  </si>
  <si>
    <t>Singapore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</si>
  <si>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</si>
  <si>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</si>
  <si>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</si>
  <si>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</si>
  <si>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</si>
  <si>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Nykredit Bank AS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</si>
  <si>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</si>
  <si>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</si>
  <si>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</si>
  <si>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</si>
  <si>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</si>
  <si>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Barrow, Hanley, Mewhinney &amp; Strauss, LLC</t>
  </si>
  <si>
    <t>Russell Investments Canada Limited</t>
  </si>
  <si>
    <t>Sector Specific</t>
  </si>
  <si>
    <t>Universal-Investment-Gesellschaft mbH</t>
  </si>
  <si>
    <t>Santander Asset Management</t>
  </si>
  <si>
    <t>Entheca Finance SAS</t>
  </si>
  <si>
    <t>Source: public filing from Thomson One as of 30 November 2019</t>
  </si>
  <si>
    <t>JPMorgan Asset Management U.K. Limited</t>
  </si>
  <si>
    <t>Graubündner Kantonalbank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</si>
</sst>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0.3398539241086051</c:v>
                </c:pt>
                <c:pt idx="1">
                  <c:v>0.3508979978946592</c:v>
                </c:pt>
                <c:pt idx="2">
                  <c:v>0.23390052596665686</c:v>
                </c:pt>
                <c:pt idx="3">
                  <c:v>7.5347552030078868E-2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0.21085616327217815</c:v>
                </c:pt>
                <c:pt idx="1">
                  <c:v>0.42799534833169223</c:v>
                </c:pt>
                <c:pt idx="2">
                  <c:v>4.8012838237538054E-2</c:v>
                </c:pt>
                <c:pt idx="3">
                  <c:v>1.45172784915941E-2</c:v>
                </c:pt>
                <c:pt idx="4">
                  <c:v>5.2165340449973736E-2</c:v>
                </c:pt>
                <c:pt idx="5">
                  <c:v>9.0826330554250267E-2</c:v>
                </c:pt>
                <c:pt idx="6">
                  <c:v>3.4995374438305131E-2</c:v>
                </c:pt>
                <c:pt idx="7">
                  <c:v>6.8020174886795126E-2</c:v>
                </c:pt>
                <c:pt idx="8">
                  <c:v>5.2611151337673225E-2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175</v>
      </c>
      <c r="F1" s="2" t="s">
        <v>176</v>
      </c>
      <c r="H1" s="4">
        <v>1489538745</v>
      </c>
      <c r="I1" s="5" t="s">
        <v>296</v>
      </c>
    </row>
    <row r="2" spans="1:9" ht="15" customHeight="1" thickTop="1" x14ac:dyDescent="0.3">
      <c r="A2" s="6">
        <v>1</v>
      </c>
      <c r="B2" s="3" t="s">
        <v>8</v>
      </c>
      <c r="C2" s="7">
        <v>49186842</v>
      </c>
      <c r="D2" s="8">
        <f t="shared" ref="D2:D65" si="0">+C2/$H$1</f>
        <v>3.3021525734129191E-2</v>
      </c>
      <c r="E2" s="9">
        <v>37482197</v>
      </c>
      <c r="F2" s="10">
        <f>+IF(ISERR(E2/(C2-E2)),"",E2/(C2-E2))</f>
        <v>3.2023352267411784</v>
      </c>
    </row>
    <row r="3" spans="1:9" ht="15" customHeight="1" x14ac:dyDescent="0.3">
      <c r="A3" s="6">
        <v>2</v>
      </c>
      <c r="B3" s="3" t="s">
        <v>12</v>
      </c>
      <c r="C3" s="7">
        <v>23599760</v>
      </c>
      <c r="D3" s="8">
        <f t="shared" si="0"/>
        <v>1.584366977980153E-2</v>
      </c>
      <c r="E3" s="9">
        <v>1939245</v>
      </c>
      <c r="F3" s="10">
        <f t="shared" ref="F3:F66" si="1">+IF(ISERR(E3/(C3-E3)),"",E3/(C3-E3))</f>
        <v>8.9529034743633745E-2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-3912116</v>
      </c>
      <c r="F5" s="10">
        <f t="shared" si="1"/>
        <v>-0.16579146315400345</v>
      </c>
    </row>
    <row r="6" spans="1:9" ht="15" customHeight="1" x14ac:dyDescent="0.3">
      <c r="A6" s="6">
        <v>5</v>
      </c>
      <c r="B6" s="3" t="s">
        <v>11</v>
      </c>
      <c r="C6" s="7">
        <v>13556474</v>
      </c>
      <c r="D6" s="8">
        <f t="shared" si="0"/>
        <v>9.1011221060919769E-3</v>
      </c>
      <c r="E6" s="9">
        <v>-5032032</v>
      </c>
      <c r="F6" s="10">
        <f t="shared" si="1"/>
        <v>-0.27070663989887084</v>
      </c>
    </row>
    <row r="7" spans="1:9" ht="15" customHeight="1" x14ac:dyDescent="0.3">
      <c r="A7" s="6">
        <v>6</v>
      </c>
      <c r="B7" s="3" t="s">
        <v>16</v>
      </c>
      <c r="C7" s="7">
        <v>13553645</v>
      </c>
      <c r="D7" s="8">
        <f t="shared" si="0"/>
        <v>9.0992228604298581E-3</v>
      </c>
      <c r="E7" s="9">
        <v>324848</v>
      </c>
      <c r="F7" s="10">
        <f t="shared" si="1"/>
        <v>2.4556125549435825E-2</v>
      </c>
    </row>
    <row r="8" spans="1:9" ht="15" customHeight="1" x14ac:dyDescent="0.3">
      <c r="A8" s="6">
        <v>7</v>
      </c>
      <c r="B8" s="3" t="s">
        <v>183</v>
      </c>
      <c r="C8" s="7">
        <v>9343732</v>
      </c>
      <c r="D8" s="8">
        <f t="shared" si="0"/>
        <v>6.272902958291293E-3</v>
      </c>
      <c r="E8" s="9">
        <v>7938532</v>
      </c>
      <c r="F8" s="10">
        <f t="shared" si="1"/>
        <v>5.6493965271847424</v>
      </c>
    </row>
    <row r="9" spans="1:9" ht="15" customHeight="1" x14ac:dyDescent="0.3">
      <c r="A9" s="6">
        <v>8</v>
      </c>
      <c r="B9" s="3" t="s">
        <v>10</v>
      </c>
      <c r="C9" s="7">
        <v>9216748</v>
      </c>
      <c r="D9" s="8">
        <f t="shared" si="0"/>
        <v>6.1876524064501592E-3</v>
      </c>
      <c r="E9" s="9">
        <v>-5303500</v>
      </c>
      <c r="F9" s="10">
        <f t="shared" si="1"/>
        <v>-0.36524858253109727</v>
      </c>
    </row>
    <row r="10" spans="1:9" ht="15" customHeight="1" x14ac:dyDescent="0.3">
      <c r="A10" s="6">
        <v>9</v>
      </c>
      <c r="B10" s="3" t="s">
        <v>14</v>
      </c>
      <c r="C10" s="7">
        <v>8685086</v>
      </c>
      <c r="D10" s="8">
        <f t="shared" si="0"/>
        <v>5.8307217782374637E-3</v>
      </c>
      <c r="E10" s="9">
        <v>853317</v>
      </c>
      <c r="F10" s="10">
        <f t="shared" si="1"/>
        <v>0.10895584382021482</v>
      </c>
    </row>
    <row r="11" spans="1:9" ht="15" customHeight="1" x14ac:dyDescent="0.3">
      <c r="A11" s="6">
        <v>10</v>
      </c>
      <c r="B11" s="3" t="s">
        <v>23</v>
      </c>
      <c r="C11" s="7">
        <v>6902525</v>
      </c>
      <c r="D11" s="8">
        <f t="shared" si="0"/>
        <v>4.6340016486110273E-3</v>
      </c>
      <c r="E11" s="9">
        <v>5631871</v>
      </c>
      <c r="F11" s="10">
        <f t="shared" si="1"/>
        <v>4.4322616542347486</v>
      </c>
    </row>
    <row r="12" spans="1:9" ht="15" customHeight="1" x14ac:dyDescent="0.3">
      <c r="A12" s="6">
        <v>11</v>
      </c>
      <c r="B12" s="3" t="s">
        <v>112</v>
      </c>
      <c r="C12" s="7">
        <v>6751490</v>
      </c>
      <c r="D12" s="8">
        <f t="shared" si="0"/>
        <v>4.532604487572426E-3</v>
      </c>
      <c r="E12" s="9">
        <v>-102607</v>
      </c>
      <c r="F12" s="10">
        <f t="shared" si="1"/>
        <v>-1.497017039589606E-2</v>
      </c>
    </row>
    <row r="13" spans="1:9" ht="15" customHeight="1" x14ac:dyDescent="0.3">
      <c r="A13" s="6">
        <v>12</v>
      </c>
      <c r="B13" s="3" t="s">
        <v>43</v>
      </c>
      <c r="C13" s="7">
        <v>6064443</v>
      </c>
      <c r="D13" s="8">
        <f t="shared" si="0"/>
        <v>4.0713563311842553E-3</v>
      </c>
      <c r="E13" s="9">
        <v>-440028</v>
      </c>
      <c r="F13" s="10">
        <f t="shared" si="1"/>
        <v>-6.7650082535535935E-2</v>
      </c>
    </row>
    <row r="14" spans="1:9" ht="15" customHeight="1" x14ac:dyDescent="0.3">
      <c r="A14" s="6">
        <v>13</v>
      </c>
      <c r="B14" s="3" t="s">
        <v>142</v>
      </c>
      <c r="C14" s="7">
        <v>5152325</v>
      </c>
      <c r="D14" s="8">
        <f t="shared" si="0"/>
        <v>3.4590070364366385E-3</v>
      </c>
      <c r="E14" s="9">
        <v>-6323390</v>
      </c>
      <c r="F14" s="10">
        <f t="shared" si="1"/>
        <v>-0.55102361813621203</v>
      </c>
    </row>
    <row r="15" spans="1:9" ht="15" customHeight="1" x14ac:dyDescent="0.3">
      <c r="A15" s="6">
        <v>14</v>
      </c>
      <c r="B15" s="3" t="s">
        <v>15</v>
      </c>
      <c r="C15" s="7">
        <v>4894907</v>
      </c>
      <c r="D15" s="8">
        <f t="shared" si="0"/>
        <v>3.2861897795078837E-3</v>
      </c>
      <c r="E15" s="9">
        <v>-1007464</v>
      </c>
      <c r="F15" s="10">
        <f t="shared" si="1"/>
        <v>-0.17068801673090356</v>
      </c>
    </row>
    <row r="16" spans="1:9" ht="15" customHeight="1" x14ac:dyDescent="0.3">
      <c r="A16" s="6">
        <v>15</v>
      </c>
      <c r="B16" s="3" t="s">
        <v>37</v>
      </c>
      <c r="C16" s="7">
        <v>4767007</v>
      </c>
      <c r="D16" s="8">
        <f t="shared" si="0"/>
        <v>3.2003242721960886E-3</v>
      </c>
      <c r="E16" s="9">
        <v>-1771946</v>
      </c>
      <c r="F16" s="10">
        <f t="shared" si="1"/>
        <v>-0.27098313751452258</v>
      </c>
    </row>
    <row r="17" spans="1:6" ht="15" customHeight="1" x14ac:dyDescent="0.3">
      <c r="A17" s="6">
        <v>16</v>
      </c>
      <c r="B17" s="3" t="s">
        <v>24</v>
      </c>
      <c r="C17" s="7">
        <v>3603808</v>
      </c>
      <c r="D17" s="8">
        <f t="shared" si="0"/>
        <v>2.4194120576568152E-3</v>
      </c>
      <c r="E17" s="9">
        <v>-5033346</v>
      </c>
      <c r="F17" s="10">
        <f t="shared" si="1"/>
        <v>-0.58275515291263769</v>
      </c>
    </row>
    <row r="18" spans="1:6" ht="15" customHeight="1" x14ac:dyDescent="0.3">
      <c r="A18" s="6">
        <v>17</v>
      </c>
      <c r="B18" s="3" t="s">
        <v>151</v>
      </c>
      <c r="C18" s="7">
        <v>3447653</v>
      </c>
      <c r="D18" s="8">
        <f t="shared" si="0"/>
        <v>2.3145775909306741E-3</v>
      </c>
      <c r="E18" s="9">
        <v>2551653</v>
      </c>
      <c r="F18" s="10">
        <f t="shared" si="1"/>
        <v>2.8478270089285713</v>
      </c>
    </row>
    <row r="19" spans="1:6" ht="15" customHeight="1" x14ac:dyDescent="0.3">
      <c r="A19" s="6">
        <v>18</v>
      </c>
      <c r="B19" s="3" t="s">
        <v>146</v>
      </c>
      <c r="C19" s="7">
        <v>3376451</v>
      </c>
      <c r="D19" s="8">
        <f t="shared" si="0"/>
        <v>2.2667762160157841E-3</v>
      </c>
      <c r="E19" s="9">
        <v>1603449</v>
      </c>
      <c r="F19" s="10">
        <f t="shared" si="1"/>
        <v>0.90436953821823096</v>
      </c>
    </row>
    <row r="20" spans="1:6" ht="15" customHeight="1" x14ac:dyDescent="0.3">
      <c r="A20" s="6">
        <v>19</v>
      </c>
      <c r="B20" s="3" t="s">
        <v>180</v>
      </c>
      <c r="C20" s="7">
        <v>3218145</v>
      </c>
      <c r="D20" s="8">
        <f t="shared" si="0"/>
        <v>2.1604976780916162E-3</v>
      </c>
      <c r="E20" s="9">
        <v>2764128</v>
      </c>
      <c r="F20" s="10">
        <f t="shared" si="1"/>
        <v>6.0881596944607805</v>
      </c>
    </row>
    <row r="21" spans="1:6" ht="15" customHeight="1" x14ac:dyDescent="0.3">
      <c r="A21" s="6">
        <v>20</v>
      </c>
      <c r="B21" s="3" t="s">
        <v>30</v>
      </c>
      <c r="C21" s="7">
        <v>3031711</v>
      </c>
      <c r="D21" s="8">
        <f t="shared" si="0"/>
        <v>2.0353354420465245E-3</v>
      </c>
      <c r="E21" s="9">
        <v>-473865</v>
      </c>
      <c r="F21" s="10">
        <f t="shared" si="1"/>
        <v>-0.13517464747590696</v>
      </c>
    </row>
    <row r="22" spans="1:6" ht="15" customHeight="1" x14ac:dyDescent="0.3">
      <c r="A22" s="6">
        <v>21</v>
      </c>
      <c r="B22" s="3" t="s">
        <v>179</v>
      </c>
      <c r="C22" s="7">
        <v>2546997</v>
      </c>
      <c r="D22" s="8">
        <f t="shared" si="0"/>
        <v>1.7099232957515315E-3</v>
      </c>
      <c r="E22" s="9">
        <v>-1776000</v>
      </c>
      <c r="F22" s="10">
        <f t="shared" si="1"/>
        <v>-0.41082610050388652</v>
      </c>
    </row>
    <row r="23" spans="1:6" ht="15" customHeight="1" x14ac:dyDescent="0.3">
      <c r="A23" s="6">
        <v>22</v>
      </c>
      <c r="B23" s="3" t="s">
        <v>57</v>
      </c>
      <c r="C23" s="7">
        <v>2542220</v>
      </c>
      <c r="D23" s="8">
        <f t="shared" si="0"/>
        <v>1.7067162626911057E-3</v>
      </c>
      <c r="E23" s="9">
        <v>2216204</v>
      </c>
      <c r="F23" s="10">
        <f t="shared" si="1"/>
        <v>6.7978381429132311</v>
      </c>
    </row>
    <row r="24" spans="1:6" ht="15" customHeight="1" x14ac:dyDescent="0.3">
      <c r="A24" s="6">
        <v>23</v>
      </c>
      <c r="B24" s="3" t="s">
        <v>143</v>
      </c>
      <c r="C24" s="7">
        <v>2515397</v>
      </c>
      <c r="D24" s="8">
        <f t="shared" si="0"/>
        <v>1.6887086747112443E-3</v>
      </c>
      <c r="E24" s="9">
        <v>-6136410</v>
      </c>
      <c r="F24" s="10">
        <f t="shared" si="1"/>
        <v>-0.70926339434062735</v>
      </c>
    </row>
    <row r="25" spans="1:6" ht="15" customHeight="1" x14ac:dyDescent="0.3">
      <c r="A25" s="6">
        <v>24</v>
      </c>
      <c r="B25" s="3" t="s">
        <v>145</v>
      </c>
      <c r="C25" s="7">
        <v>2500000</v>
      </c>
      <c r="D25" s="8">
        <f t="shared" si="0"/>
        <v>1.678371917744241E-3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20</v>
      </c>
      <c r="C26" s="7">
        <v>2403730</v>
      </c>
      <c r="D26" s="8">
        <f t="shared" si="0"/>
        <v>1.6137411719357457E-3</v>
      </c>
      <c r="E26" s="9">
        <v>382230</v>
      </c>
      <c r="F26" s="10">
        <f t="shared" si="1"/>
        <v>0.18908236458075686</v>
      </c>
    </row>
    <row r="27" spans="1:6" ht="15" customHeight="1" x14ac:dyDescent="0.3">
      <c r="A27" s="6">
        <v>26</v>
      </c>
      <c r="B27" s="3" t="s">
        <v>248</v>
      </c>
      <c r="C27" s="7">
        <v>2334000</v>
      </c>
      <c r="D27" s="8">
        <f t="shared" si="0"/>
        <v>1.5669280224060234E-3</v>
      </c>
      <c r="E27" s="9">
        <v>2334000</v>
      </c>
      <c r="F27" s="10" t="str">
        <f t="shared" si="1"/>
        <v/>
      </c>
    </row>
    <row r="28" spans="1:6" ht="15" customHeight="1" x14ac:dyDescent="0.3">
      <c r="A28" s="6">
        <v>27</v>
      </c>
      <c r="B28" s="3" t="s">
        <v>150</v>
      </c>
      <c r="C28" s="7">
        <v>2181849</v>
      </c>
      <c r="D28" s="8">
        <f t="shared" si="0"/>
        <v>1.4647816361433418E-3</v>
      </c>
      <c r="E28" s="9">
        <v>339667</v>
      </c>
      <c r="F28" s="10">
        <f t="shared" si="1"/>
        <v>0.18438297627487404</v>
      </c>
    </row>
    <row r="29" spans="1:6" ht="15" customHeight="1" x14ac:dyDescent="0.3">
      <c r="A29" s="6">
        <v>28</v>
      </c>
      <c r="B29" s="3" t="s">
        <v>181</v>
      </c>
      <c r="C29" s="7">
        <v>2171202</v>
      </c>
      <c r="D29" s="8">
        <f t="shared" si="0"/>
        <v>1.4576337858200525E-3</v>
      </c>
      <c r="E29" s="9">
        <v>-465943</v>
      </c>
      <c r="F29" s="10">
        <f t="shared" si="1"/>
        <v>-0.17668463432992876</v>
      </c>
    </row>
    <row r="30" spans="1:6" ht="15" customHeight="1" x14ac:dyDescent="0.3">
      <c r="A30" s="6">
        <v>29</v>
      </c>
      <c r="B30" s="3" t="s">
        <v>200</v>
      </c>
      <c r="C30" s="7">
        <v>2068417</v>
      </c>
      <c r="D30" s="8">
        <f t="shared" si="0"/>
        <v>1.3886292027939159E-3</v>
      </c>
      <c r="E30" s="9">
        <v>2068417</v>
      </c>
      <c r="F30" s="10" t="str">
        <f t="shared" si="1"/>
        <v/>
      </c>
    </row>
    <row r="31" spans="1:6" ht="15" customHeight="1" x14ac:dyDescent="0.3">
      <c r="A31" s="6">
        <v>30</v>
      </c>
      <c r="B31" s="3" t="s">
        <v>144</v>
      </c>
      <c r="C31" s="7">
        <v>2067973</v>
      </c>
      <c r="D31" s="8">
        <f t="shared" si="0"/>
        <v>1.3883311239413245E-3</v>
      </c>
      <c r="E31" s="9">
        <v>0</v>
      </c>
      <c r="F31" s="10">
        <f t="shared" si="1"/>
        <v>0</v>
      </c>
    </row>
    <row r="32" spans="1:6" ht="15" customHeight="1" x14ac:dyDescent="0.3">
      <c r="A32" s="6">
        <v>31</v>
      </c>
      <c r="B32" s="3" t="s">
        <v>17</v>
      </c>
      <c r="C32" s="7">
        <v>1988421</v>
      </c>
      <c r="D32" s="8">
        <f t="shared" si="0"/>
        <v>1.3349239868211686E-3</v>
      </c>
      <c r="E32" s="9">
        <v>-11579</v>
      </c>
      <c r="F32" s="10">
        <f t="shared" si="1"/>
        <v>-5.7895000000000004E-3</v>
      </c>
    </row>
    <row r="33" spans="1:6" ht="15" customHeight="1" x14ac:dyDescent="0.3">
      <c r="A33" s="6">
        <v>32</v>
      </c>
      <c r="B33" s="3" t="s">
        <v>147</v>
      </c>
      <c r="C33" s="7">
        <v>1981725</v>
      </c>
      <c r="D33" s="8">
        <f t="shared" si="0"/>
        <v>1.3304286354766824E-3</v>
      </c>
      <c r="E33" s="9">
        <v>333348</v>
      </c>
      <c r="F33" s="10">
        <f t="shared" si="1"/>
        <v>0.20222800973321031</v>
      </c>
    </row>
    <row r="34" spans="1:6" ht="15" customHeight="1" x14ac:dyDescent="0.3">
      <c r="A34" s="6">
        <v>33</v>
      </c>
      <c r="B34" s="3" t="s">
        <v>58</v>
      </c>
      <c r="C34" s="7">
        <v>1915350</v>
      </c>
      <c r="D34" s="8">
        <f t="shared" si="0"/>
        <v>1.2858678610605729E-3</v>
      </c>
      <c r="E34" s="9">
        <v>1142764</v>
      </c>
      <c r="F34" s="10">
        <f t="shared" si="1"/>
        <v>1.4791414806895284</v>
      </c>
    </row>
    <row r="35" spans="1:6" ht="15" customHeight="1" x14ac:dyDescent="0.3">
      <c r="A35" s="6">
        <v>34</v>
      </c>
      <c r="B35" s="3" t="s">
        <v>211</v>
      </c>
      <c r="C35" s="7">
        <v>1860780</v>
      </c>
      <c r="D35" s="8">
        <f t="shared" si="0"/>
        <v>1.2492323588400515E-3</v>
      </c>
      <c r="E35" s="9">
        <v>1860780</v>
      </c>
      <c r="F35" s="10" t="str">
        <f t="shared" si="1"/>
        <v/>
      </c>
    </row>
    <row r="36" spans="1:6" ht="15" customHeight="1" x14ac:dyDescent="0.3">
      <c r="A36" s="6">
        <v>35</v>
      </c>
      <c r="B36" s="3" t="s">
        <v>28</v>
      </c>
      <c r="C36" s="7">
        <v>1795000</v>
      </c>
      <c r="D36" s="8">
        <f t="shared" si="0"/>
        <v>1.2050710369403651E-3</v>
      </c>
      <c r="E36" s="9">
        <v>35100</v>
      </c>
      <c r="F36" s="10">
        <f t="shared" si="1"/>
        <v>1.9944315017898746E-2</v>
      </c>
    </row>
    <row r="37" spans="1:6" ht="15" customHeight="1" x14ac:dyDescent="0.3">
      <c r="A37" s="6">
        <v>36</v>
      </c>
      <c r="B37" s="3" t="s">
        <v>182</v>
      </c>
      <c r="C37" s="7">
        <v>1786477</v>
      </c>
      <c r="D37" s="8">
        <f t="shared" si="0"/>
        <v>1.1993491313983915E-3</v>
      </c>
      <c r="E37" s="9">
        <v>-484302</v>
      </c>
      <c r="F37" s="10">
        <f t="shared" si="1"/>
        <v>-0.21327570846832739</v>
      </c>
    </row>
    <row r="38" spans="1:6" ht="15" customHeight="1" x14ac:dyDescent="0.3">
      <c r="A38" s="6">
        <v>37</v>
      </c>
      <c r="B38" s="3" t="s">
        <v>115</v>
      </c>
      <c r="C38" s="7">
        <v>1664458</v>
      </c>
      <c r="D38" s="8">
        <f t="shared" si="0"/>
        <v>1.1174318261858976E-3</v>
      </c>
      <c r="E38" s="9">
        <v>361886</v>
      </c>
      <c r="F38" s="10">
        <f t="shared" si="1"/>
        <v>0.27782418169590628</v>
      </c>
    </row>
    <row r="39" spans="1:6" ht="15" customHeight="1" x14ac:dyDescent="0.3">
      <c r="A39" s="6">
        <v>38</v>
      </c>
      <c r="B39" s="3" t="s">
        <v>192</v>
      </c>
      <c r="C39" s="7">
        <v>1446211</v>
      </c>
      <c r="D39" s="8">
        <f t="shared" si="0"/>
        <v>9.7091197181312658E-4</v>
      </c>
      <c r="E39" s="9">
        <v>69870</v>
      </c>
      <c r="F39" s="10">
        <f t="shared" si="1"/>
        <v>5.0765035699728484E-2</v>
      </c>
    </row>
    <row r="40" spans="1:6" ht="15" customHeight="1" x14ac:dyDescent="0.3">
      <c r="A40" s="6">
        <v>39</v>
      </c>
      <c r="B40" s="3" t="s">
        <v>210</v>
      </c>
      <c r="C40" s="7">
        <v>1354330</v>
      </c>
      <c r="D40" s="8">
        <f t="shared" si="0"/>
        <v>9.0922777574342314E-4</v>
      </c>
      <c r="E40" s="9">
        <v>1354330</v>
      </c>
      <c r="F40" s="10" t="str">
        <f t="shared" si="1"/>
        <v/>
      </c>
    </row>
    <row r="41" spans="1:6" ht="15" customHeight="1" x14ac:dyDescent="0.3">
      <c r="A41" s="6">
        <v>40</v>
      </c>
      <c r="B41" s="3" t="s">
        <v>201</v>
      </c>
      <c r="C41" s="7">
        <v>1316625</v>
      </c>
      <c r="D41" s="8">
        <f t="shared" si="0"/>
        <v>8.8391457048000457E-4</v>
      </c>
      <c r="E41" s="9">
        <v>1316625</v>
      </c>
      <c r="F41" s="10" t="str">
        <f t="shared" si="1"/>
        <v/>
      </c>
    </row>
    <row r="42" spans="1:6" ht="15" customHeight="1" x14ac:dyDescent="0.3">
      <c r="A42" s="6">
        <v>41</v>
      </c>
      <c r="B42" s="3" t="s">
        <v>34</v>
      </c>
      <c r="C42" s="7">
        <v>1299073</v>
      </c>
      <c r="D42" s="8">
        <f t="shared" si="0"/>
        <v>8.721310569199058E-4</v>
      </c>
      <c r="E42" s="9">
        <v>-960745</v>
      </c>
      <c r="F42" s="10">
        <f t="shared" si="1"/>
        <v>-0.42514264423064158</v>
      </c>
    </row>
    <row r="43" spans="1:6" ht="15" customHeight="1" x14ac:dyDescent="0.3">
      <c r="A43" s="6">
        <v>42</v>
      </c>
      <c r="B43" s="3" t="s">
        <v>162</v>
      </c>
      <c r="C43" s="7">
        <v>1213544</v>
      </c>
      <c r="D43" s="8">
        <f t="shared" si="0"/>
        <v>8.1471126821880684E-4</v>
      </c>
      <c r="E43" s="9">
        <v>943096</v>
      </c>
      <c r="F43" s="10">
        <f t="shared" si="1"/>
        <v>3.4871620422410223</v>
      </c>
    </row>
    <row r="44" spans="1:6" ht="15" customHeight="1" x14ac:dyDescent="0.3">
      <c r="A44" s="6">
        <v>43</v>
      </c>
      <c r="B44" s="3" t="s">
        <v>31</v>
      </c>
      <c r="C44" s="7">
        <v>1176430</v>
      </c>
      <c r="D44" s="8">
        <f t="shared" si="0"/>
        <v>7.8979483007674293E-4</v>
      </c>
      <c r="E44" s="9">
        <v>-156376</v>
      </c>
      <c r="F44" s="10">
        <f t="shared" si="1"/>
        <v>-0.11732840338353819</v>
      </c>
    </row>
    <row r="45" spans="1:6" ht="15" customHeight="1" x14ac:dyDescent="0.3">
      <c r="A45" s="6">
        <v>44</v>
      </c>
      <c r="B45" s="3" t="s">
        <v>114</v>
      </c>
      <c r="C45" s="7">
        <v>1153088</v>
      </c>
      <c r="D45" s="8">
        <f t="shared" si="0"/>
        <v>7.7412420715514856E-4</v>
      </c>
      <c r="E45" s="9">
        <v>-1253998</v>
      </c>
      <c r="F45" s="10">
        <f t="shared" si="1"/>
        <v>-0.52096102922787135</v>
      </c>
    </row>
    <row r="46" spans="1:6" ht="15" customHeight="1" x14ac:dyDescent="0.3">
      <c r="A46" s="6">
        <v>45</v>
      </c>
      <c r="B46" s="3" t="s">
        <v>49</v>
      </c>
      <c r="C46" s="7">
        <v>1151795</v>
      </c>
      <c r="D46" s="8">
        <f t="shared" si="0"/>
        <v>7.732561531992912E-4</v>
      </c>
      <c r="E46" s="9">
        <v>952061</v>
      </c>
      <c r="F46" s="10">
        <f t="shared" si="1"/>
        <v>4.7666446373676994</v>
      </c>
    </row>
    <row r="47" spans="1:6" ht="15" customHeight="1" x14ac:dyDescent="0.3">
      <c r="A47" s="6">
        <v>46</v>
      </c>
      <c r="B47" s="3" t="s">
        <v>18</v>
      </c>
      <c r="C47" s="7">
        <v>1089500</v>
      </c>
      <c r="D47" s="8">
        <f t="shared" si="0"/>
        <v>7.3143448175294026E-4</v>
      </c>
      <c r="E47" s="9">
        <v>-526184</v>
      </c>
      <c r="F47" s="10">
        <f t="shared" si="1"/>
        <v>-0.32567259439345814</v>
      </c>
    </row>
    <row r="48" spans="1:6" ht="15" customHeight="1" x14ac:dyDescent="0.3">
      <c r="A48" s="6">
        <v>47</v>
      </c>
      <c r="B48" s="3" t="s">
        <v>47</v>
      </c>
      <c r="C48" s="7">
        <v>1041668</v>
      </c>
      <c r="D48" s="8">
        <f t="shared" si="0"/>
        <v>6.9932252752512324E-4</v>
      </c>
      <c r="E48" s="9">
        <v>-68734</v>
      </c>
      <c r="F48" s="10">
        <f t="shared" si="1"/>
        <v>-6.1900104646785581E-2</v>
      </c>
    </row>
    <row r="49" spans="1:6" ht="15" customHeight="1" x14ac:dyDescent="0.3">
      <c r="A49" s="6">
        <v>48</v>
      </c>
      <c r="B49" s="3" t="s">
        <v>42</v>
      </c>
      <c r="C49" s="7">
        <v>1022033</v>
      </c>
      <c r="D49" s="8">
        <f t="shared" si="0"/>
        <v>6.8614059448315998E-4</v>
      </c>
      <c r="E49" s="9">
        <v>764787</v>
      </c>
      <c r="F49" s="10">
        <f t="shared" si="1"/>
        <v>2.9729791716878009</v>
      </c>
    </row>
    <row r="50" spans="1:6" ht="15" customHeight="1" x14ac:dyDescent="0.3">
      <c r="A50" s="6">
        <v>49</v>
      </c>
      <c r="B50" s="3" t="s">
        <v>116</v>
      </c>
      <c r="C50" s="7">
        <v>1000000</v>
      </c>
      <c r="D50" s="8">
        <f t="shared" si="0"/>
        <v>6.7134876709769645E-4</v>
      </c>
      <c r="E50" s="9">
        <v>0</v>
      </c>
      <c r="F50" s="10">
        <f t="shared" si="1"/>
        <v>0</v>
      </c>
    </row>
    <row r="51" spans="1:6" ht="15" customHeight="1" x14ac:dyDescent="0.3">
      <c r="A51" s="6">
        <v>50</v>
      </c>
      <c r="B51" s="3" t="s">
        <v>110</v>
      </c>
      <c r="C51" s="7">
        <v>987028</v>
      </c>
      <c r="D51" s="8">
        <f t="shared" si="0"/>
        <v>6.6264003089090511E-4</v>
      </c>
      <c r="E51" s="9">
        <v>0</v>
      </c>
      <c r="F51" s="10">
        <f t="shared" si="1"/>
        <v>0</v>
      </c>
    </row>
    <row r="52" spans="1:6" ht="15" customHeight="1" x14ac:dyDescent="0.3">
      <c r="A52" s="6">
        <v>51</v>
      </c>
      <c r="B52" s="3" t="s">
        <v>50</v>
      </c>
      <c r="C52" s="7">
        <v>964849</v>
      </c>
      <c r="D52" s="8">
        <f t="shared" si="0"/>
        <v>6.4775018658544533E-4</v>
      </c>
      <c r="E52" s="9">
        <v>0</v>
      </c>
      <c r="F52" s="10">
        <f t="shared" si="1"/>
        <v>0</v>
      </c>
    </row>
    <row r="53" spans="1:6" ht="15" customHeight="1" x14ac:dyDescent="0.3">
      <c r="A53" s="6">
        <v>52</v>
      </c>
      <c r="B53" s="3" t="s">
        <v>249</v>
      </c>
      <c r="C53" s="7">
        <v>938757</v>
      </c>
      <c r="D53" s="8">
        <f t="shared" si="0"/>
        <v>6.3023335455433219E-4</v>
      </c>
      <c r="E53" s="9">
        <v>123560</v>
      </c>
      <c r="F53" s="10">
        <f t="shared" si="1"/>
        <v>0.15157072462239188</v>
      </c>
    </row>
    <row r="54" spans="1:6" ht="15" customHeight="1" x14ac:dyDescent="0.3">
      <c r="A54" s="6">
        <v>53</v>
      </c>
      <c r="B54" s="3" t="s">
        <v>152</v>
      </c>
      <c r="C54" s="7">
        <v>926089</v>
      </c>
      <c r="D54" s="8">
        <f t="shared" si="0"/>
        <v>6.2172870837273861E-4</v>
      </c>
      <c r="E54" s="9">
        <v>201807</v>
      </c>
      <c r="F54" s="10">
        <f t="shared" si="1"/>
        <v>0.27863042295680412</v>
      </c>
    </row>
    <row r="55" spans="1:6" ht="15" customHeight="1" x14ac:dyDescent="0.3">
      <c r="A55" s="6">
        <v>54</v>
      </c>
      <c r="B55" s="3" t="s">
        <v>9</v>
      </c>
      <c r="C55" s="7">
        <v>900152</v>
      </c>
      <c r="D55" s="8">
        <f t="shared" si="0"/>
        <v>6.0431593540052561E-4</v>
      </c>
      <c r="E55" s="9">
        <v>-2042277</v>
      </c>
      <c r="F55" s="10">
        <f t="shared" si="1"/>
        <v>-0.69407859968753705</v>
      </c>
    </row>
    <row r="56" spans="1:6" ht="15" customHeight="1" x14ac:dyDescent="0.3">
      <c r="A56" s="6">
        <v>55</v>
      </c>
      <c r="B56" s="3" t="s">
        <v>27</v>
      </c>
      <c r="C56" s="7">
        <v>882480</v>
      </c>
      <c r="D56" s="8">
        <f t="shared" si="0"/>
        <v>5.9245185998837513E-4</v>
      </c>
      <c r="E56" s="33">
        <v>558797</v>
      </c>
      <c r="F56" s="10">
        <f t="shared" si="1"/>
        <v>1.7263711717946262</v>
      </c>
    </row>
    <row r="57" spans="1:6" ht="15" customHeight="1" x14ac:dyDescent="0.3">
      <c r="A57" s="6">
        <v>56</v>
      </c>
      <c r="B57" s="3" t="s">
        <v>26</v>
      </c>
      <c r="C57" s="7">
        <v>858659</v>
      </c>
      <c r="D57" s="8">
        <f t="shared" si="0"/>
        <v>5.7645966100734085E-4</v>
      </c>
      <c r="E57" s="9">
        <v>504167</v>
      </c>
      <c r="F57" s="10">
        <f t="shared" si="1"/>
        <v>1.422223914785101</v>
      </c>
    </row>
    <row r="58" spans="1:6" ht="15" customHeight="1" x14ac:dyDescent="0.3">
      <c r="A58" s="6">
        <v>57</v>
      </c>
      <c r="B58" s="3" t="s">
        <v>154</v>
      </c>
      <c r="C58" s="7">
        <v>857976</v>
      </c>
      <c r="D58" s="8">
        <f t="shared" si="0"/>
        <v>5.7600112979941322E-4</v>
      </c>
      <c r="E58" s="9">
        <v>412280</v>
      </c>
      <c r="F58" s="10">
        <f t="shared" si="1"/>
        <v>0.92502512923607128</v>
      </c>
    </row>
    <row r="59" spans="1:6" ht="15" customHeight="1" x14ac:dyDescent="0.3">
      <c r="A59" s="6">
        <v>58</v>
      </c>
      <c r="B59" s="3" t="s">
        <v>279</v>
      </c>
      <c r="C59" s="7">
        <v>857692</v>
      </c>
      <c r="D59" s="8">
        <f t="shared" si="0"/>
        <v>5.7581046674955747E-4</v>
      </c>
      <c r="E59" s="9">
        <v>857692</v>
      </c>
      <c r="F59" s="10" t="str">
        <f t="shared" si="1"/>
        <v/>
      </c>
    </row>
    <row r="60" spans="1:6" ht="15" customHeight="1" x14ac:dyDescent="0.3">
      <c r="A60" s="6">
        <v>59</v>
      </c>
      <c r="B60" s="3" t="s">
        <v>149</v>
      </c>
      <c r="C60" s="7">
        <v>841636</v>
      </c>
      <c r="D60" s="8">
        <f t="shared" si="0"/>
        <v>5.6503129094503685E-4</v>
      </c>
      <c r="E60" s="9">
        <v>-241549</v>
      </c>
      <c r="F60" s="10">
        <f t="shared" si="1"/>
        <v>-0.22299884137981971</v>
      </c>
    </row>
    <row r="61" spans="1:6" ht="15" customHeight="1" x14ac:dyDescent="0.3">
      <c r="A61" s="6">
        <v>60</v>
      </c>
      <c r="B61" s="3" t="s">
        <v>35</v>
      </c>
      <c r="C61" s="7">
        <v>830000</v>
      </c>
      <c r="D61" s="8">
        <f t="shared" si="0"/>
        <v>5.5721947669108804E-4</v>
      </c>
      <c r="E61" s="9">
        <v>-70000</v>
      </c>
      <c r="F61" s="10">
        <f t="shared" si="1"/>
        <v>-7.7777777777777779E-2</v>
      </c>
    </row>
    <row r="62" spans="1:6" ht="15" customHeight="1" x14ac:dyDescent="0.3">
      <c r="A62" s="6">
        <v>61</v>
      </c>
      <c r="B62" s="3" t="s">
        <v>203</v>
      </c>
      <c r="C62" s="7">
        <v>807000</v>
      </c>
      <c r="D62" s="8">
        <f t="shared" si="0"/>
        <v>5.4177845504784102E-4</v>
      </c>
      <c r="E62" s="9">
        <v>807000</v>
      </c>
      <c r="F62" s="10" t="str">
        <f t="shared" si="1"/>
        <v/>
      </c>
    </row>
    <row r="63" spans="1:6" ht="15" customHeight="1" x14ac:dyDescent="0.3">
      <c r="A63" s="6">
        <v>62</v>
      </c>
      <c r="B63" s="3" t="s">
        <v>108</v>
      </c>
      <c r="C63" s="7">
        <v>798963</v>
      </c>
      <c r="D63" s="8">
        <f t="shared" si="0"/>
        <v>5.3638282500667687E-4</v>
      </c>
      <c r="E63" s="9">
        <v>-806312</v>
      </c>
      <c r="F63" s="10">
        <f t="shared" si="1"/>
        <v>-0.50228901590070241</v>
      </c>
    </row>
    <row r="64" spans="1:6" ht="15" customHeight="1" x14ac:dyDescent="0.3">
      <c r="A64" s="6">
        <v>63</v>
      </c>
      <c r="B64" s="3" t="s">
        <v>48</v>
      </c>
      <c r="C64" s="7">
        <v>784246</v>
      </c>
      <c r="D64" s="8">
        <f t="shared" si="0"/>
        <v>5.2650258520130005E-4</v>
      </c>
      <c r="E64" s="9">
        <v>473098</v>
      </c>
      <c r="F64" s="10">
        <f t="shared" si="1"/>
        <v>1.5204918559656497</v>
      </c>
    </row>
    <row r="65" spans="1:6" ht="15" customHeight="1" x14ac:dyDescent="0.3">
      <c r="A65" s="6">
        <v>64</v>
      </c>
      <c r="B65" s="3" t="s">
        <v>25</v>
      </c>
      <c r="C65" s="7">
        <v>769045</v>
      </c>
      <c r="D65" s="8">
        <f t="shared" si="0"/>
        <v>5.1629741259264796E-4</v>
      </c>
      <c r="E65" s="9">
        <v>-877532</v>
      </c>
      <c r="F65" s="10">
        <f t="shared" si="1"/>
        <v>-0.53294319063123075</v>
      </c>
    </row>
    <row r="66" spans="1:6" ht="15" customHeight="1" x14ac:dyDescent="0.3">
      <c r="A66" s="6">
        <v>65</v>
      </c>
      <c r="B66" s="3" t="s">
        <v>40</v>
      </c>
      <c r="C66" s="7">
        <v>757399</v>
      </c>
      <c r="D66" s="8">
        <f t="shared" ref="D66:D129" si="2">+C66/$H$1</f>
        <v>5.084788848510282E-4</v>
      </c>
      <c r="E66" s="9">
        <v>-39689</v>
      </c>
      <c r="F66" s="10">
        <f t="shared" si="1"/>
        <v>-4.9792494680637518E-2</v>
      </c>
    </row>
    <row r="67" spans="1:6" ht="15" customHeight="1" x14ac:dyDescent="0.3">
      <c r="A67" s="6">
        <v>66</v>
      </c>
      <c r="B67" s="3" t="s">
        <v>188</v>
      </c>
      <c r="C67" s="7">
        <v>704557</v>
      </c>
      <c r="D67" s="8">
        <f t="shared" si="2"/>
        <v>4.7300347330005171E-4</v>
      </c>
      <c r="E67" s="9">
        <v>365332</v>
      </c>
      <c r="F67" s="10">
        <f t="shared" ref="F67:F130" si="3">+IF(ISERR(E67/(C67-E67)),"",E67/(C67-E67))</f>
        <v>1.0769607192866091</v>
      </c>
    </row>
    <row r="68" spans="1:6" ht="15" customHeight="1" x14ac:dyDescent="0.3">
      <c r="A68" s="6">
        <v>67</v>
      </c>
      <c r="B68" s="3" t="s">
        <v>122</v>
      </c>
      <c r="C68" s="7">
        <v>700000</v>
      </c>
      <c r="D68" s="8">
        <f t="shared" si="2"/>
        <v>4.699441369683875E-4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29</v>
      </c>
      <c r="C69" s="7">
        <v>691054</v>
      </c>
      <c r="D69" s="8">
        <f t="shared" si="2"/>
        <v>4.639382508979315E-4</v>
      </c>
      <c r="E69" s="9">
        <v>-5871515</v>
      </c>
      <c r="F69" s="10">
        <f t="shared" si="3"/>
        <v>-0.89469764051242739</v>
      </c>
    </row>
    <row r="70" spans="1:6" ht="15" customHeight="1" x14ac:dyDescent="0.3">
      <c r="A70" s="6">
        <v>69</v>
      </c>
      <c r="B70" s="3" t="s">
        <v>280</v>
      </c>
      <c r="C70" s="7">
        <v>675956</v>
      </c>
      <c r="D70" s="8">
        <f t="shared" si="2"/>
        <v>4.5380222721229049E-4</v>
      </c>
      <c r="E70" s="9">
        <v>675956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32</v>
      </c>
      <c r="C71" s="7">
        <v>651028</v>
      </c>
      <c r="D71" s="8">
        <f t="shared" si="2"/>
        <v>4.370668451460791E-4</v>
      </c>
      <c r="E71" s="9">
        <v>-72743</v>
      </c>
      <c r="F71" s="10">
        <f t="shared" si="3"/>
        <v>-0.10050554664389703</v>
      </c>
    </row>
    <row r="72" spans="1:6" ht="15" customHeight="1" x14ac:dyDescent="0.3">
      <c r="A72" s="6">
        <v>71</v>
      </c>
      <c r="B72" s="3" t="s">
        <v>187</v>
      </c>
      <c r="C72" s="7">
        <v>635599</v>
      </c>
      <c r="D72" s="8">
        <f t="shared" si="2"/>
        <v>4.2670860501852875E-4</v>
      </c>
      <c r="E72" s="9">
        <v>0</v>
      </c>
      <c r="F72" s="10">
        <f t="shared" si="3"/>
        <v>0</v>
      </c>
    </row>
    <row r="73" spans="1:6" ht="15" customHeight="1" x14ac:dyDescent="0.3">
      <c r="A73" s="6">
        <v>72</v>
      </c>
      <c r="B73" s="3" t="s">
        <v>202</v>
      </c>
      <c r="C73" s="7">
        <v>616158</v>
      </c>
      <c r="D73" s="8">
        <f t="shared" si="2"/>
        <v>4.1365691363738242E-4</v>
      </c>
      <c r="E73" s="9">
        <v>616158</v>
      </c>
      <c r="F73" s="10" t="str">
        <f t="shared" si="3"/>
        <v/>
      </c>
    </row>
    <row r="74" spans="1:6" ht="15" customHeight="1" x14ac:dyDescent="0.3">
      <c r="A74" s="6">
        <v>73</v>
      </c>
      <c r="B74" s="3" t="s">
        <v>19</v>
      </c>
      <c r="C74" s="7">
        <v>605236</v>
      </c>
      <c r="D74" s="8">
        <f t="shared" si="2"/>
        <v>4.0632444240314136E-4</v>
      </c>
      <c r="E74" s="9">
        <v>-9476250</v>
      </c>
      <c r="F74" s="10">
        <f t="shared" si="3"/>
        <v>-0.93996559634165044</v>
      </c>
    </row>
    <row r="75" spans="1:6" ht="15" customHeight="1" x14ac:dyDescent="0.3">
      <c r="A75" s="6">
        <v>74</v>
      </c>
      <c r="B75" s="3" t="s">
        <v>213</v>
      </c>
      <c r="C75" s="7">
        <v>581940</v>
      </c>
      <c r="D75" s="8">
        <f t="shared" si="2"/>
        <v>3.9068470152483342E-4</v>
      </c>
      <c r="E75" s="9">
        <v>581940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218</v>
      </c>
      <c r="C76" s="7">
        <v>581597</v>
      </c>
      <c r="D76" s="8">
        <f t="shared" si="2"/>
        <v>3.9045442889771892E-4</v>
      </c>
      <c r="E76" s="9">
        <v>581597</v>
      </c>
      <c r="F76" s="10" t="str">
        <f t="shared" si="3"/>
        <v/>
      </c>
    </row>
    <row r="77" spans="1:6" ht="15" customHeight="1" x14ac:dyDescent="0.3">
      <c r="A77" s="6">
        <v>76</v>
      </c>
      <c r="B77" s="3" t="s">
        <v>22</v>
      </c>
      <c r="C77" s="7">
        <v>527137</v>
      </c>
      <c r="D77" s="8">
        <f t="shared" si="2"/>
        <v>3.5389277504157841E-4</v>
      </c>
      <c r="E77" s="9">
        <v>-123644</v>
      </c>
      <c r="F77" s="10">
        <f t="shared" si="3"/>
        <v>-0.18999325425911329</v>
      </c>
    </row>
    <row r="78" spans="1:6" ht="15" customHeight="1" x14ac:dyDescent="0.3">
      <c r="A78" s="6">
        <v>77</v>
      </c>
      <c r="B78" s="3" t="s">
        <v>232</v>
      </c>
      <c r="C78" s="7">
        <v>524092</v>
      </c>
      <c r="D78" s="8">
        <f t="shared" si="2"/>
        <v>3.5184851804576588E-4</v>
      </c>
      <c r="E78" s="9">
        <v>524092</v>
      </c>
      <c r="F78" s="10" t="str">
        <f t="shared" si="3"/>
        <v/>
      </c>
    </row>
    <row r="79" spans="1:6" ht="15" customHeight="1" x14ac:dyDescent="0.3">
      <c r="A79" s="6">
        <v>78</v>
      </c>
      <c r="B79" s="3" t="s">
        <v>238</v>
      </c>
      <c r="C79" s="7">
        <v>450355</v>
      </c>
      <c r="D79" s="8">
        <f t="shared" si="2"/>
        <v>3.0234527400628308E-4</v>
      </c>
      <c r="E79" s="9">
        <v>450355</v>
      </c>
      <c r="F79" s="10" t="str">
        <f t="shared" si="3"/>
        <v/>
      </c>
    </row>
    <row r="80" spans="1:6" ht="15" customHeight="1" x14ac:dyDescent="0.3">
      <c r="A80" s="6">
        <v>79</v>
      </c>
      <c r="B80" s="3" t="s">
        <v>156</v>
      </c>
      <c r="C80" s="7">
        <v>442065</v>
      </c>
      <c r="D80" s="8">
        <f t="shared" si="2"/>
        <v>2.9677979272704319E-4</v>
      </c>
      <c r="E80" s="9">
        <v>284345</v>
      </c>
      <c r="F80" s="10">
        <f t="shared" si="3"/>
        <v>1.8028468171443064</v>
      </c>
    </row>
    <row r="81" spans="1:6" ht="15" customHeight="1" x14ac:dyDescent="0.3">
      <c r="A81" s="6">
        <v>80</v>
      </c>
      <c r="B81" s="3" t="s">
        <v>119</v>
      </c>
      <c r="C81" s="7">
        <v>440000</v>
      </c>
      <c r="D81" s="8">
        <f t="shared" si="2"/>
        <v>2.9539345752298642E-4</v>
      </c>
      <c r="E81" s="9">
        <v>70000</v>
      </c>
      <c r="F81" s="10">
        <f t="shared" si="3"/>
        <v>0.1891891891891892</v>
      </c>
    </row>
    <row r="82" spans="1:6" ht="15" customHeight="1" x14ac:dyDescent="0.3">
      <c r="A82" s="6">
        <v>81</v>
      </c>
      <c r="B82" s="3" t="s">
        <v>221</v>
      </c>
      <c r="C82" s="7">
        <v>439417</v>
      </c>
      <c r="D82" s="8">
        <f t="shared" si="2"/>
        <v>2.9500206119176844E-4</v>
      </c>
      <c r="E82" s="9">
        <v>439417</v>
      </c>
      <c r="F82" s="10" t="str">
        <f t="shared" si="3"/>
        <v/>
      </c>
    </row>
    <row r="83" spans="1:6" ht="15" customHeight="1" x14ac:dyDescent="0.3">
      <c r="A83" s="6">
        <v>82</v>
      </c>
      <c r="B83" s="3" t="s">
        <v>252</v>
      </c>
      <c r="C83" s="7">
        <v>427154</v>
      </c>
      <c r="D83" s="8">
        <f t="shared" si="2"/>
        <v>2.8676931126084943E-4</v>
      </c>
      <c r="E83" s="9">
        <v>15854</v>
      </c>
      <c r="F83" s="10">
        <f t="shared" si="3"/>
        <v>3.8546073425723318E-2</v>
      </c>
    </row>
    <row r="84" spans="1:6" ht="15" customHeight="1" x14ac:dyDescent="0.3">
      <c r="A84" s="6">
        <v>83</v>
      </c>
      <c r="B84" s="3" t="s">
        <v>281</v>
      </c>
      <c r="C84" s="7">
        <v>426819</v>
      </c>
      <c r="D84" s="8">
        <f t="shared" si="2"/>
        <v>2.8654440942387166E-4</v>
      </c>
      <c r="E84" s="9">
        <v>426819</v>
      </c>
      <c r="F84" s="10" t="str">
        <f t="shared" si="3"/>
        <v/>
      </c>
    </row>
    <row r="85" spans="1:6" ht="15" customHeight="1" x14ac:dyDescent="0.3">
      <c r="A85" s="6">
        <v>84</v>
      </c>
      <c r="B85" s="3" t="s">
        <v>239</v>
      </c>
      <c r="C85" s="7">
        <v>406698</v>
      </c>
      <c r="D85" s="8">
        <f t="shared" si="2"/>
        <v>2.7303620088109891E-4</v>
      </c>
      <c r="E85" s="9">
        <v>406698</v>
      </c>
      <c r="F85" s="10" t="str">
        <f t="shared" si="3"/>
        <v/>
      </c>
    </row>
    <row r="86" spans="1:6" ht="15" customHeight="1" x14ac:dyDescent="0.3">
      <c r="A86" s="6">
        <v>85</v>
      </c>
      <c r="B86" s="3" t="s">
        <v>250</v>
      </c>
      <c r="C86" s="7">
        <v>400082</v>
      </c>
      <c r="D86" s="8">
        <f t="shared" si="2"/>
        <v>2.6859455743798058E-4</v>
      </c>
      <c r="E86" s="9">
        <v>400082</v>
      </c>
      <c r="F86" s="10" t="str">
        <f t="shared" si="3"/>
        <v/>
      </c>
    </row>
    <row r="87" spans="1:6" ht="15" customHeight="1" x14ac:dyDescent="0.3">
      <c r="A87" s="6">
        <v>86</v>
      </c>
      <c r="B87" s="3" t="s">
        <v>185</v>
      </c>
      <c r="C87" s="7">
        <v>398812</v>
      </c>
      <c r="D87" s="8">
        <f t="shared" si="2"/>
        <v>2.6774194450376648E-4</v>
      </c>
      <c r="E87" s="9">
        <v>-1311079</v>
      </c>
      <c r="F87" s="10">
        <f t="shared" si="3"/>
        <v>-0.76676174095307825</v>
      </c>
    </row>
    <row r="88" spans="1:6" ht="15" customHeight="1" x14ac:dyDescent="0.3">
      <c r="A88" s="6">
        <v>87</v>
      </c>
      <c r="B88" s="3" t="s">
        <v>184</v>
      </c>
      <c r="C88" s="7">
        <v>392547</v>
      </c>
      <c r="D88" s="8">
        <f t="shared" si="2"/>
        <v>2.6353594447789944E-4</v>
      </c>
      <c r="E88" s="9">
        <v>-1043196</v>
      </c>
      <c r="F88" s="10">
        <f t="shared" si="3"/>
        <v>-0.72658964731153142</v>
      </c>
    </row>
    <row r="89" spans="1:6" ht="15" customHeight="1" x14ac:dyDescent="0.3">
      <c r="A89" s="6">
        <v>88</v>
      </c>
      <c r="B89" s="3" t="s">
        <v>205</v>
      </c>
      <c r="C89" s="7">
        <v>355000</v>
      </c>
      <c r="D89" s="8">
        <f t="shared" si="2"/>
        <v>2.3832881231968222E-4</v>
      </c>
      <c r="E89" s="9">
        <v>355000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33</v>
      </c>
      <c r="C90" s="7">
        <v>320000</v>
      </c>
      <c r="D90" s="8">
        <f t="shared" si="2"/>
        <v>2.1483160547126285E-4</v>
      </c>
      <c r="E90" s="9">
        <v>-55000</v>
      </c>
      <c r="F90" s="10">
        <f t="shared" si="3"/>
        <v>-0.14666666666666667</v>
      </c>
    </row>
    <row r="91" spans="1:6" ht="15" customHeight="1" x14ac:dyDescent="0.3">
      <c r="A91" s="6">
        <v>90</v>
      </c>
      <c r="B91" s="3" t="s">
        <v>195</v>
      </c>
      <c r="C91" s="7">
        <v>300000</v>
      </c>
      <c r="D91" s="8">
        <f t="shared" si="2"/>
        <v>2.0140463012930892E-4</v>
      </c>
      <c r="E91" s="9">
        <v>-660000</v>
      </c>
      <c r="F91" s="10">
        <f t="shared" si="3"/>
        <v>-0.6875</v>
      </c>
    </row>
    <row r="92" spans="1:6" ht="15" customHeight="1" x14ac:dyDescent="0.3">
      <c r="A92" s="6">
        <v>91</v>
      </c>
      <c r="B92" s="3" t="s">
        <v>253</v>
      </c>
      <c r="C92" s="7">
        <v>295560</v>
      </c>
      <c r="D92" s="8">
        <f t="shared" si="2"/>
        <v>1.9842384160339516E-4</v>
      </c>
      <c r="E92" s="9">
        <v>295560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204</v>
      </c>
      <c r="C93" s="7">
        <v>290000</v>
      </c>
      <c r="D93" s="8">
        <f t="shared" si="2"/>
        <v>1.9469114245833195E-4</v>
      </c>
      <c r="E93" s="9">
        <v>290000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251</v>
      </c>
      <c r="C94" s="7">
        <v>288892</v>
      </c>
      <c r="D94" s="8">
        <f t="shared" si="2"/>
        <v>1.9394728802438771E-4</v>
      </c>
      <c r="E94" s="9">
        <v>288892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254</v>
      </c>
      <c r="C95" s="7">
        <v>284997</v>
      </c>
      <c r="D95" s="8">
        <f t="shared" si="2"/>
        <v>1.9133238457654219E-4</v>
      </c>
      <c r="E95" s="9">
        <v>284997</v>
      </c>
      <c r="F95" s="10" t="str">
        <f t="shared" si="3"/>
        <v/>
      </c>
    </row>
    <row r="96" spans="1:6" ht="15" customHeight="1" x14ac:dyDescent="0.3">
      <c r="A96" s="6">
        <v>95</v>
      </c>
      <c r="B96" s="3" t="s">
        <v>44</v>
      </c>
      <c r="C96" s="7">
        <v>282352</v>
      </c>
      <c r="D96" s="8">
        <f t="shared" si="2"/>
        <v>1.8955666708756876E-4</v>
      </c>
      <c r="E96" s="9">
        <v>-1174519</v>
      </c>
      <c r="F96" s="10">
        <f t="shared" si="3"/>
        <v>-0.80619286127598122</v>
      </c>
    </row>
    <row r="97" spans="1:6" ht="15" customHeight="1" x14ac:dyDescent="0.3">
      <c r="A97" s="6">
        <v>96</v>
      </c>
      <c r="B97" s="3" t="s">
        <v>46</v>
      </c>
      <c r="C97" s="7">
        <v>280000</v>
      </c>
      <c r="D97" s="8">
        <f t="shared" si="2"/>
        <v>1.8797765478735499E-4</v>
      </c>
      <c r="E97" s="9">
        <v>-35000</v>
      </c>
      <c r="F97" s="10">
        <f t="shared" si="3"/>
        <v>-0.1111111111111111</v>
      </c>
    </row>
    <row r="98" spans="1:6" ht="15" customHeight="1" x14ac:dyDescent="0.3">
      <c r="A98" s="6">
        <v>97</v>
      </c>
      <c r="B98" s="3" t="s">
        <v>256</v>
      </c>
      <c r="C98" s="7">
        <v>279742</v>
      </c>
      <c r="D98" s="8">
        <f t="shared" si="2"/>
        <v>1.8780444680544379E-4</v>
      </c>
      <c r="E98" s="9">
        <v>99763</v>
      </c>
      <c r="F98" s="10">
        <f t="shared" si="3"/>
        <v>0.5543035576372799</v>
      </c>
    </row>
    <row r="99" spans="1:6" ht="15" customHeight="1" x14ac:dyDescent="0.3">
      <c r="A99" s="6">
        <v>98</v>
      </c>
      <c r="B99" s="3" t="s">
        <v>155</v>
      </c>
      <c r="C99" s="7">
        <v>279700</v>
      </c>
      <c r="D99" s="8">
        <f t="shared" si="2"/>
        <v>1.8777625015722568E-4</v>
      </c>
      <c r="E99" s="9">
        <v>240500</v>
      </c>
      <c r="F99" s="10">
        <f t="shared" si="3"/>
        <v>6.1352040816326534</v>
      </c>
    </row>
    <row r="100" spans="1:6" ht="15" customHeight="1" x14ac:dyDescent="0.3">
      <c r="A100" s="6">
        <v>99</v>
      </c>
      <c r="B100" s="3" t="s">
        <v>219</v>
      </c>
      <c r="C100" s="7">
        <v>273542</v>
      </c>
      <c r="D100" s="8">
        <f t="shared" si="2"/>
        <v>1.8364208444943806E-4</v>
      </c>
      <c r="E100" s="9">
        <v>273542</v>
      </c>
      <c r="F100" s="10" t="str">
        <f t="shared" si="3"/>
        <v/>
      </c>
    </row>
    <row r="101" spans="1:6" ht="15" customHeight="1" x14ac:dyDescent="0.3">
      <c r="A101" s="6">
        <v>100</v>
      </c>
      <c r="B101" s="3" t="s">
        <v>45</v>
      </c>
      <c r="C101" s="7">
        <v>271922</v>
      </c>
      <c r="D101" s="8">
        <f t="shared" si="2"/>
        <v>1.825544994467398E-4</v>
      </c>
      <c r="E101" s="9">
        <v>180350</v>
      </c>
      <c r="F101" s="10">
        <f t="shared" si="3"/>
        <v>1.96948848993142</v>
      </c>
    </row>
    <row r="102" spans="1:6" ht="15" customHeight="1" x14ac:dyDescent="0.3">
      <c r="A102" s="6">
        <v>101</v>
      </c>
      <c r="B102" s="3" t="s">
        <v>241</v>
      </c>
      <c r="C102" s="7">
        <v>259764</v>
      </c>
      <c r="D102" s="8">
        <f t="shared" si="2"/>
        <v>1.7439224113636602E-4</v>
      </c>
      <c r="E102" s="9">
        <v>259764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21</v>
      </c>
      <c r="C103" s="7">
        <v>258043</v>
      </c>
      <c r="D103" s="8">
        <f t="shared" si="2"/>
        <v>1.7323684990819087E-4</v>
      </c>
      <c r="E103" s="9">
        <v>-58765</v>
      </c>
      <c r="F103" s="10">
        <f t="shared" si="3"/>
        <v>-0.18549089669452792</v>
      </c>
    </row>
    <row r="104" spans="1:6" ht="15" customHeight="1" x14ac:dyDescent="0.3">
      <c r="A104" s="6">
        <v>103</v>
      </c>
      <c r="B104" s="3" t="s">
        <v>212</v>
      </c>
      <c r="C104" s="7">
        <v>256130</v>
      </c>
      <c r="D104" s="8">
        <f t="shared" si="2"/>
        <v>1.7195255971673299E-4</v>
      </c>
      <c r="E104" s="9">
        <v>256130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39</v>
      </c>
      <c r="C105" s="7">
        <v>251675</v>
      </c>
      <c r="D105" s="8">
        <f t="shared" si="2"/>
        <v>1.6896170095931275E-4</v>
      </c>
      <c r="E105" s="9">
        <v>-250470</v>
      </c>
      <c r="F105" s="10">
        <f t="shared" si="3"/>
        <v>-0.49880014736779216</v>
      </c>
    </row>
    <row r="106" spans="1:6" ht="15" customHeight="1" x14ac:dyDescent="0.3">
      <c r="A106" s="6">
        <v>105</v>
      </c>
      <c r="B106" s="3" t="s">
        <v>189</v>
      </c>
      <c r="C106" s="7">
        <v>243636</v>
      </c>
      <c r="D106" s="8">
        <f t="shared" si="2"/>
        <v>1.6356472822061437E-4</v>
      </c>
      <c r="E106" s="9">
        <v>-33155</v>
      </c>
      <c r="F106" s="10">
        <f t="shared" si="3"/>
        <v>-0.11978351897279897</v>
      </c>
    </row>
    <row r="107" spans="1:6" ht="15" customHeight="1" x14ac:dyDescent="0.3">
      <c r="A107" s="6">
        <v>106</v>
      </c>
      <c r="B107" s="3" t="s">
        <v>236</v>
      </c>
      <c r="C107" s="7">
        <v>242267</v>
      </c>
      <c r="D107" s="8">
        <f t="shared" si="2"/>
        <v>1.6264565175845761E-4</v>
      </c>
      <c r="E107" s="9">
        <v>242267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120</v>
      </c>
      <c r="C108" s="7">
        <v>229335</v>
      </c>
      <c r="D108" s="8">
        <f t="shared" si="2"/>
        <v>1.539637695023502E-4</v>
      </c>
      <c r="E108" s="9">
        <v>0</v>
      </c>
      <c r="F108" s="10">
        <f t="shared" si="3"/>
        <v>0</v>
      </c>
    </row>
    <row r="109" spans="1:6" ht="15" customHeight="1" x14ac:dyDescent="0.3">
      <c r="A109" s="6">
        <v>108</v>
      </c>
      <c r="B109" s="3" t="s">
        <v>231</v>
      </c>
      <c r="C109" s="7">
        <v>225000</v>
      </c>
      <c r="D109" s="8">
        <f t="shared" si="2"/>
        <v>1.5105347259698168E-4</v>
      </c>
      <c r="E109" s="33">
        <v>225000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282</v>
      </c>
      <c r="C110" s="7">
        <v>223430</v>
      </c>
      <c r="D110" s="8">
        <f t="shared" si="2"/>
        <v>1.499994550326383E-4</v>
      </c>
      <c r="E110" s="9">
        <v>223430</v>
      </c>
      <c r="F110" s="10" t="str">
        <f t="shared" si="3"/>
        <v/>
      </c>
    </row>
    <row r="111" spans="1:6" ht="15" customHeight="1" x14ac:dyDescent="0.3">
      <c r="A111" s="6">
        <v>110</v>
      </c>
      <c r="B111" s="3" t="s">
        <v>283</v>
      </c>
      <c r="C111" s="7">
        <v>222967</v>
      </c>
      <c r="D111" s="8">
        <f t="shared" si="2"/>
        <v>1.4968862055347209E-4</v>
      </c>
      <c r="E111" s="9">
        <v>176591</v>
      </c>
      <c r="F111" s="10">
        <f t="shared" si="3"/>
        <v>3.8078100741762979</v>
      </c>
    </row>
    <row r="112" spans="1:6" ht="15" customHeight="1" x14ac:dyDescent="0.3">
      <c r="A112" s="6">
        <v>111</v>
      </c>
      <c r="B112" s="3" t="s">
        <v>240</v>
      </c>
      <c r="C112" s="7">
        <v>220451</v>
      </c>
      <c r="D112" s="8">
        <f t="shared" si="2"/>
        <v>1.4799950705545427E-4</v>
      </c>
      <c r="E112" s="9">
        <v>220451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257</v>
      </c>
      <c r="C113" s="7">
        <v>218469</v>
      </c>
      <c r="D113" s="8">
        <f t="shared" si="2"/>
        <v>1.4666889379906663E-4</v>
      </c>
      <c r="E113" s="9">
        <v>218469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157</v>
      </c>
      <c r="C114" s="7">
        <v>203074</v>
      </c>
      <c r="D114" s="8">
        <f t="shared" si="2"/>
        <v>1.363334795295976E-4</v>
      </c>
      <c r="E114" s="9">
        <v>0</v>
      </c>
      <c r="F114" s="10">
        <f t="shared" si="3"/>
        <v>0</v>
      </c>
    </row>
    <row r="115" spans="1:6" ht="15" customHeight="1" x14ac:dyDescent="0.3">
      <c r="A115" s="6">
        <v>114</v>
      </c>
      <c r="B115" s="3" t="s">
        <v>220</v>
      </c>
      <c r="C115" s="7">
        <v>200102</v>
      </c>
      <c r="D115" s="8">
        <f t="shared" si="2"/>
        <v>1.3433823099378325E-4</v>
      </c>
      <c r="E115" s="9">
        <v>200102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235</v>
      </c>
      <c r="C116" s="7">
        <v>200000</v>
      </c>
      <c r="D116" s="8">
        <f t="shared" si="2"/>
        <v>1.3426975341953928E-4</v>
      </c>
      <c r="E116" s="9">
        <v>200000</v>
      </c>
      <c r="F116" s="10" t="str">
        <f t="shared" si="3"/>
        <v/>
      </c>
    </row>
    <row r="117" spans="1:6" ht="15" customHeight="1" x14ac:dyDescent="0.3">
      <c r="A117" s="6">
        <v>116</v>
      </c>
      <c r="B117" s="3" t="s">
        <v>158</v>
      </c>
      <c r="C117" s="7">
        <v>196000</v>
      </c>
      <c r="D117" s="8">
        <f t="shared" si="2"/>
        <v>1.315843583511485E-4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163</v>
      </c>
      <c r="C118" s="7">
        <v>186769</v>
      </c>
      <c r="D118" s="8">
        <f t="shared" si="2"/>
        <v>1.2538713788206966E-4</v>
      </c>
      <c r="E118" s="9">
        <v>-1090969</v>
      </c>
      <c r="F118" s="10">
        <f t="shared" si="3"/>
        <v>-0.85382840613646926</v>
      </c>
    </row>
    <row r="119" spans="1:6" ht="15" customHeight="1" x14ac:dyDescent="0.3">
      <c r="A119" s="6">
        <v>118</v>
      </c>
      <c r="B119" s="3" t="s">
        <v>284</v>
      </c>
      <c r="C119" s="7">
        <v>185816</v>
      </c>
      <c r="D119" s="8">
        <f t="shared" si="2"/>
        <v>1.2474734250702557E-4</v>
      </c>
      <c r="E119" s="9">
        <v>185816</v>
      </c>
      <c r="F119" s="10" t="str">
        <f t="shared" si="3"/>
        <v/>
      </c>
    </row>
    <row r="120" spans="1:6" ht="15" customHeight="1" x14ac:dyDescent="0.3">
      <c r="A120" s="6">
        <v>119</v>
      </c>
      <c r="B120" s="3" t="s">
        <v>123</v>
      </c>
      <c r="C120" s="7">
        <v>183908</v>
      </c>
      <c r="D120" s="8">
        <f t="shared" si="2"/>
        <v>1.2346640905940316E-4</v>
      </c>
      <c r="E120" s="9">
        <v>4231</v>
      </c>
      <c r="F120" s="10">
        <f t="shared" si="3"/>
        <v>2.3547810793813344E-2</v>
      </c>
    </row>
    <row r="121" spans="1:6" ht="15" customHeight="1" x14ac:dyDescent="0.3">
      <c r="A121" s="6">
        <v>120</v>
      </c>
      <c r="B121" s="3" t="s">
        <v>38</v>
      </c>
      <c r="C121" s="7">
        <v>180000</v>
      </c>
      <c r="D121" s="8">
        <f t="shared" si="2"/>
        <v>1.2084277807758536E-4</v>
      </c>
      <c r="E121" s="9">
        <v>-555000</v>
      </c>
      <c r="F121" s="10">
        <f t="shared" si="3"/>
        <v>-0.75510204081632648</v>
      </c>
    </row>
    <row r="122" spans="1:6" ht="15" customHeight="1" x14ac:dyDescent="0.3">
      <c r="A122" s="6">
        <v>121</v>
      </c>
      <c r="B122" s="3" t="s">
        <v>255</v>
      </c>
      <c r="C122" s="7">
        <v>170998</v>
      </c>
      <c r="D122" s="8">
        <f t="shared" si="2"/>
        <v>1.147992964761719E-4</v>
      </c>
      <c r="E122" s="9">
        <v>170998</v>
      </c>
      <c r="F122" s="10" t="str">
        <f t="shared" si="3"/>
        <v/>
      </c>
    </row>
    <row r="123" spans="1:6" ht="15" customHeight="1" x14ac:dyDescent="0.3">
      <c r="A123" s="6">
        <v>122</v>
      </c>
      <c r="B123" s="3" t="s">
        <v>52</v>
      </c>
      <c r="C123" s="7">
        <v>170264</v>
      </c>
      <c r="D123" s="8">
        <f t="shared" si="2"/>
        <v>1.1430652648112218E-4</v>
      </c>
      <c r="E123" s="9">
        <v>49087</v>
      </c>
      <c r="F123" s="10">
        <f t="shared" si="3"/>
        <v>0.40508512341450936</v>
      </c>
    </row>
    <row r="124" spans="1:6" ht="15" customHeight="1" x14ac:dyDescent="0.3">
      <c r="A124" s="6">
        <v>123</v>
      </c>
      <c r="B124" s="3" t="s">
        <v>51</v>
      </c>
      <c r="C124" s="7">
        <v>170188</v>
      </c>
      <c r="D124" s="8">
        <f t="shared" si="2"/>
        <v>1.1425550397482275E-4</v>
      </c>
      <c r="E124" s="9">
        <v>-47191</v>
      </c>
      <c r="F124" s="10">
        <f t="shared" si="3"/>
        <v>-0.21709088734422369</v>
      </c>
    </row>
    <row r="125" spans="1:6" ht="15" customHeight="1" x14ac:dyDescent="0.3">
      <c r="A125" s="6">
        <v>124</v>
      </c>
      <c r="B125" s="3" t="s">
        <v>13</v>
      </c>
      <c r="C125" s="7">
        <v>170000</v>
      </c>
      <c r="D125" s="8">
        <f t="shared" si="2"/>
        <v>1.1412929040660839E-4</v>
      </c>
      <c r="E125" s="9">
        <v>-130548</v>
      </c>
      <c r="F125" s="10">
        <f t="shared" si="3"/>
        <v>-0.43436655708905064</v>
      </c>
    </row>
    <row r="126" spans="1:6" ht="15" customHeight="1" x14ac:dyDescent="0.3">
      <c r="A126" s="6">
        <v>125</v>
      </c>
      <c r="B126" s="3" t="s">
        <v>94</v>
      </c>
      <c r="C126" s="7">
        <v>160000</v>
      </c>
      <c r="D126" s="8">
        <f t="shared" si="2"/>
        <v>1.0741580273563143E-4</v>
      </c>
      <c r="E126" s="9">
        <v>120000</v>
      </c>
      <c r="F126" s="10">
        <f t="shared" si="3"/>
        <v>3</v>
      </c>
    </row>
    <row r="127" spans="1:6" ht="15" customHeight="1" x14ac:dyDescent="0.3">
      <c r="A127" s="6">
        <v>126</v>
      </c>
      <c r="B127" s="3" t="s">
        <v>166</v>
      </c>
      <c r="C127" s="7">
        <v>157160</v>
      </c>
      <c r="D127" s="8">
        <f t="shared" si="2"/>
        <v>1.0550917223707396E-4</v>
      </c>
      <c r="E127" s="9">
        <v>105461</v>
      </c>
      <c r="F127" s="10">
        <f t="shared" si="3"/>
        <v>2.0399040600398459</v>
      </c>
    </row>
    <row r="128" spans="1:6" ht="15" customHeight="1" x14ac:dyDescent="0.3">
      <c r="A128" s="6">
        <v>127</v>
      </c>
      <c r="B128" s="3" t="s">
        <v>258</v>
      </c>
      <c r="C128" s="7">
        <v>154572</v>
      </c>
      <c r="D128" s="8">
        <f t="shared" si="2"/>
        <v>1.0377172162782513E-4</v>
      </c>
      <c r="E128" s="9">
        <v>154572</v>
      </c>
      <c r="F128" s="10" t="str">
        <f t="shared" si="3"/>
        <v/>
      </c>
    </row>
    <row r="129" spans="1:6" ht="15" customHeight="1" x14ac:dyDescent="0.3">
      <c r="A129" s="6">
        <v>128</v>
      </c>
      <c r="B129" s="3" t="s">
        <v>41</v>
      </c>
      <c r="C129" s="7">
        <v>153772</v>
      </c>
      <c r="D129" s="8">
        <f t="shared" si="2"/>
        <v>1.0323464261414698E-4</v>
      </c>
      <c r="E129" s="9">
        <v>-29246</v>
      </c>
      <c r="F129" s="10">
        <f t="shared" si="3"/>
        <v>-0.15979848976603395</v>
      </c>
    </row>
    <row r="130" spans="1:6" ht="15" customHeight="1" x14ac:dyDescent="0.3">
      <c r="A130" s="6">
        <v>129</v>
      </c>
      <c r="B130" s="3" t="s">
        <v>196</v>
      </c>
      <c r="C130" s="7">
        <v>150000</v>
      </c>
      <c r="D130" s="8">
        <f t="shared" ref="D130:D193" si="4">+C130/$H$1</f>
        <v>1.0070231506465446E-4</v>
      </c>
      <c r="E130" s="9">
        <v>48000</v>
      </c>
      <c r="F130" s="10">
        <f t="shared" si="3"/>
        <v>0.47058823529411764</v>
      </c>
    </row>
    <row r="131" spans="1:6" ht="15" customHeight="1" x14ac:dyDescent="0.3">
      <c r="A131" s="6">
        <v>130</v>
      </c>
      <c r="B131" s="3" t="s">
        <v>125</v>
      </c>
      <c r="C131" s="7">
        <v>148097</v>
      </c>
      <c r="D131" s="8">
        <f t="shared" si="4"/>
        <v>9.9424738360867539E-5</v>
      </c>
      <c r="E131" s="9">
        <v>54361</v>
      </c>
      <c r="F131" s="10">
        <f t="shared" ref="F131:F194" si="5">+IF(ISERR(E131/(C131-E131)),"",E131/(C131-E131))</f>
        <v>0.5799372706324144</v>
      </c>
    </row>
    <row r="132" spans="1:6" ht="15" customHeight="1" x14ac:dyDescent="0.3">
      <c r="A132" s="6">
        <v>131</v>
      </c>
      <c r="B132" s="3" t="s">
        <v>193</v>
      </c>
      <c r="C132" s="7">
        <v>147134</v>
      </c>
      <c r="D132" s="8">
        <f t="shared" si="4"/>
        <v>9.8778229498152465E-5</v>
      </c>
      <c r="E132" s="9">
        <v>140110</v>
      </c>
      <c r="F132" s="10">
        <f t="shared" si="5"/>
        <v>19.94732346241458</v>
      </c>
    </row>
    <row r="133" spans="1:6" ht="15" customHeight="1" x14ac:dyDescent="0.3">
      <c r="A133" s="6">
        <v>132</v>
      </c>
      <c r="B133" s="3" t="s">
        <v>259</v>
      </c>
      <c r="C133" s="7">
        <v>143827</v>
      </c>
      <c r="D133" s="8">
        <f t="shared" si="4"/>
        <v>9.6558079125360377E-5</v>
      </c>
      <c r="E133" s="9">
        <v>143827</v>
      </c>
      <c r="F133" s="10" t="str">
        <f t="shared" si="5"/>
        <v/>
      </c>
    </row>
    <row r="134" spans="1:6" ht="15" customHeight="1" x14ac:dyDescent="0.3">
      <c r="A134" s="6">
        <v>133</v>
      </c>
      <c r="B134" s="3" t="s">
        <v>260</v>
      </c>
      <c r="C134" s="7">
        <v>140746</v>
      </c>
      <c r="D134" s="8">
        <f t="shared" si="4"/>
        <v>9.4489653573932384E-5</v>
      </c>
      <c r="E134" s="9">
        <v>140746</v>
      </c>
      <c r="F134" s="10" t="str">
        <f t="shared" si="5"/>
        <v/>
      </c>
    </row>
    <row r="135" spans="1:6" ht="15" customHeight="1" x14ac:dyDescent="0.3">
      <c r="A135" s="6">
        <v>134</v>
      </c>
      <c r="B135" s="3" t="s">
        <v>194</v>
      </c>
      <c r="C135" s="7">
        <v>140400</v>
      </c>
      <c r="D135" s="8">
        <f t="shared" si="4"/>
        <v>9.4257366900516576E-5</v>
      </c>
      <c r="E135" s="9">
        <v>-129100</v>
      </c>
      <c r="F135" s="10">
        <f t="shared" si="5"/>
        <v>-0.47903525046382189</v>
      </c>
    </row>
    <row r="136" spans="1:6" ht="15" customHeight="1" x14ac:dyDescent="0.3">
      <c r="A136" s="6">
        <v>135</v>
      </c>
      <c r="B136" s="3" t="s">
        <v>261</v>
      </c>
      <c r="C136" s="7">
        <v>130000</v>
      </c>
      <c r="D136" s="8">
        <f t="shared" si="4"/>
        <v>8.727533972270054E-5</v>
      </c>
      <c r="E136" s="9">
        <v>105565</v>
      </c>
      <c r="F136" s="10">
        <f t="shared" si="5"/>
        <v>4.3202373644362595</v>
      </c>
    </row>
    <row r="137" spans="1:6" ht="15" customHeight="1" x14ac:dyDescent="0.3">
      <c r="A137" s="6">
        <v>136</v>
      </c>
      <c r="B137" s="3" t="s">
        <v>206</v>
      </c>
      <c r="C137" s="7">
        <v>121694</v>
      </c>
      <c r="D137" s="8">
        <f t="shared" si="4"/>
        <v>8.169911686318706E-5</v>
      </c>
      <c r="E137" s="9">
        <v>121694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53</v>
      </c>
      <c r="C138" s="7">
        <v>121037</v>
      </c>
      <c r="D138" s="8">
        <f t="shared" si="4"/>
        <v>8.1258040723203876E-5</v>
      </c>
      <c r="E138" s="9">
        <v>-46489</v>
      </c>
      <c r="F138" s="10">
        <f t="shared" si="5"/>
        <v>-0.27750319353413799</v>
      </c>
    </row>
    <row r="139" spans="1:6" ht="15" customHeight="1" x14ac:dyDescent="0.3">
      <c r="A139" s="6">
        <v>138</v>
      </c>
      <c r="B139" s="3" t="s">
        <v>234</v>
      </c>
      <c r="C139" s="7">
        <v>120984</v>
      </c>
      <c r="D139" s="8">
        <f t="shared" si="4"/>
        <v>8.1222459238547705E-5</v>
      </c>
      <c r="E139" s="9">
        <v>120984</v>
      </c>
      <c r="F139" s="10" t="str">
        <f t="shared" si="5"/>
        <v/>
      </c>
    </row>
    <row r="140" spans="1:6" ht="15" customHeight="1" x14ac:dyDescent="0.3">
      <c r="A140" s="6">
        <v>139</v>
      </c>
      <c r="B140" s="3" t="s">
        <v>190</v>
      </c>
      <c r="C140" s="7">
        <v>120000</v>
      </c>
      <c r="D140" s="8">
        <f t="shared" si="4"/>
        <v>8.0561852051723573E-5</v>
      </c>
      <c r="E140" s="9">
        <v>10000</v>
      </c>
      <c r="F140" s="10">
        <f t="shared" si="5"/>
        <v>9.0909090909090912E-2</v>
      </c>
    </row>
    <row r="141" spans="1:6" ht="15" customHeight="1" x14ac:dyDescent="0.3">
      <c r="A141" s="6">
        <v>140</v>
      </c>
      <c r="B141" s="3" t="s">
        <v>198</v>
      </c>
      <c r="C141" s="7">
        <v>113838</v>
      </c>
      <c r="D141" s="8">
        <f t="shared" si="4"/>
        <v>7.6425000948867559E-5</v>
      </c>
      <c r="E141" s="9">
        <v>82054</v>
      </c>
      <c r="F141" s="10">
        <f t="shared" si="5"/>
        <v>2.5816133903850993</v>
      </c>
    </row>
    <row r="142" spans="1:6" ht="15" customHeight="1" x14ac:dyDescent="0.3">
      <c r="A142" s="6">
        <v>141</v>
      </c>
      <c r="B142" s="3" t="s">
        <v>124</v>
      </c>
      <c r="C142" s="7">
        <v>107128</v>
      </c>
      <c r="D142" s="8">
        <f t="shared" si="4"/>
        <v>7.1920250721642018E-5</v>
      </c>
      <c r="E142" s="9">
        <v>1750</v>
      </c>
      <c r="F142" s="10">
        <f t="shared" si="5"/>
        <v>1.6606881891855985E-2</v>
      </c>
    </row>
    <row r="143" spans="1:6" ht="15" customHeight="1" x14ac:dyDescent="0.3">
      <c r="A143" s="6">
        <v>142</v>
      </c>
      <c r="B143" s="3" t="s">
        <v>262</v>
      </c>
      <c r="C143" s="7">
        <v>106184</v>
      </c>
      <c r="D143" s="8">
        <f t="shared" si="4"/>
        <v>7.128649748550179E-5</v>
      </c>
      <c r="E143" s="9">
        <v>106184</v>
      </c>
      <c r="F143" s="10" t="str">
        <f t="shared" si="5"/>
        <v/>
      </c>
    </row>
    <row r="144" spans="1:6" ht="15" customHeight="1" x14ac:dyDescent="0.3">
      <c r="A144" s="6">
        <v>143</v>
      </c>
      <c r="B144" s="3" t="s">
        <v>263</v>
      </c>
      <c r="C144" s="7">
        <v>102928</v>
      </c>
      <c r="D144" s="8">
        <f t="shared" si="4"/>
        <v>6.9100585899831702E-5</v>
      </c>
      <c r="E144" s="9">
        <v>102928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222</v>
      </c>
      <c r="C145" s="7">
        <v>94631</v>
      </c>
      <c r="D145" s="8">
        <f t="shared" si="4"/>
        <v>6.3530405179222107E-5</v>
      </c>
      <c r="E145" s="9">
        <v>94631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267</v>
      </c>
      <c r="C146" s="7">
        <v>92687</v>
      </c>
      <c r="D146" s="8">
        <f t="shared" si="4"/>
        <v>6.222530317598419E-5</v>
      </c>
      <c r="E146" s="9">
        <v>92687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159</v>
      </c>
      <c r="C147" s="7">
        <v>90750</v>
      </c>
      <c r="D147" s="8">
        <f t="shared" si="4"/>
        <v>6.0924900614115946E-5</v>
      </c>
      <c r="E147" s="9">
        <v>-36800</v>
      </c>
      <c r="F147" s="10">
        <f t="shared" si="5"/>
        <v>-0.28851430811446493</v>
      </c>
    </row>
    <row r="148" spans="1:6" ht="15" customHeight="1" x14ac:dyDescent="0.3">
      <c r="A148" s="6">
        <v>147</v>
      </c>
      <c r="B148" s="3" t="s">
        <v>285</v>
      </c>
      <c r="C148" s="7">
        <v>89328</v>
      </c>
      <c r="D148" s="8">
        <f t="shared" si="4"/>
        <v>5.9970242667303024E-5</v>
      </c>
      <c r="E148" s="9">
        <v>89328</v>
      </c>
      <c r="F148" s="10" t="str">
        <f t="shared" si="5"/>
        <v/>
      </c>
    </row>
    <row r="149" spans="1:6" ht="15" customHeight="1" x14ac:dyDescent="0.3">
      <c r="A149" s="6">
        <v>148</v>
      </c>
      <c r="B149" s="3" t="s">
        <v>160</v>
      </c>
      <c r="C149" s="7">
        <v>86315</v>
      </c>
      <c r="D149" s="8">
        <f t="shared" si="4"/>
        <v>5.7947468832037665E-5</v>
      </c>
      <c r="E149" s="9">
        <v>-51041</v>
      </c>
      <c r="F149" s="10">
        <f t="shared" si="5"/>
        <v>-0.37159643553976529</v>
      </c>
    </row>
    <row r="150" spans="1:6" ht="15" customHeight="1" x14ac:dyDescent="0.3">
      <c r="A150" s="6">
        <v>149</v>
      </c>
      <c r="B150" s="3" t="s">
        <v>54</v>
      </c>
      <c r="C150" s="7">
        <v>78598</v>
      </c>
      <c r="D150" s="8">
        <f t="shared" si="4"/>
        <v>5.2766670396344743E-5</v>
      </c>
      <c r="E150" s="9">
        <v>872</v>
      </c>
      <c r="F150" s="10">
        <f t="shared" si="5"/>
        <v>1.1218897151532306E-2</v>
      </c>
    </row>
    <row r="151" spans="1:6" ht="15" customHeight="1" x14ac:dyDescent="0.3">
      <c r="A151" s="6">
        <v>150</v>
      </c>
      <c r="B151" s="3" t="s">
        <v>293</v>
      </c>
      <c r="C151" s="7">
        <v>78319</v>
      </c>
      <c r="D151" s="8">
        <f t="shared" si="4"/>
        <v>5.2579364090324485E-5</v>
      </c>
      <c r="E151" s="9">
        <v>78319</v>
      </c>
      <c r="F151" s="10" t="str">
        <f t="shared" si="5"/>
        <v/>
      </c>
    </row>
    <row r="152" spans="1:6" ht="15" customHeight="1" x14ac:dyDescent="0.3">
      <c r="A152" s="6">
        <v>151</v>
      </c>
      <c r="B152" s="3" t="s">
        <v>109</v>
      </c>
      <c r="C152" s="7">
        <v>73308</v>
      </c>
      <c r="D152" s="8">
        <f t="shared" si="4"/>
        <v>4.9215235418397926E-5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197</v>
      </c>
      <c r="C153" s="7">
        <v>72805</v>
      </c>
      <c r="D153" s="8">
        <f t="shared" si="4"/>
        <v>4.8877546988547785E-5</v>
      </c>
      <c r="E153" s="9">
        <v>1706</v>
      </c>
      <c r="F153" s="10">
        <f t="shared" si="5"/>
        <v>2.3994711599319259E-2</v>
      </c>
    </row>
    <row r="154" spans="1:6" ht="15" customHeight="1" x14ac:dyDescent="0.3">
      <c r="A154" s="6">
        <v>153</v>
      </c>
      <c r="B154" s="3" t="s">
        <v>264</v>
      </c>
      <c r="C154" s="7">
        <v>60761</v>
      </c>
      <c r="D154" s="8">
        <f t="shared" si="4"/>
        <v>4.0791822437623135E-5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242</v>
      </c>
      <c r="C155" s="7">
        <v>60000</v>
      </c>
      <c r="D155" s="8">
        <f t="shared" si="4"/>
        <v>4.0280926025861786E-5</v>
      </c>
      <c r="E155" s="9">
        <v>60000</v>
      </c>
      <c r="F155" s="10" t="str">
        <f t="shared" si="5"/>
        <v/>
      </c>
    </row>
    <row r="156" spans="1:6" ht="15" customHeight="1" x14ac:dyDescent="0.3">
      <c r="A156" s="6">
        <v>155</v>
      </c>
      <c r="B156" s="3" t="s">
        <v>113</v>
      </c>
      <c r="C156" s="7">
        <v>53760</v>
      </c>
      <c r="D156" s="8">
        <f t="shared" si="4"/>
        <v>3.6091709719172162E-5</v>
      </c>
      <c r="E156" s="9">
        <v>-6137</v>
      </c>
      <c r="F156" s="10">
        <f t="shared" si="5"/>
        <v>-0.10245922166385629</v>
      </c>
    </row>
    <row r="157" spans="1:6" ht="15" customHeight="1" x14ac:dyDescent="0.3">
      <c r="A157" s="6">
        <v>156</v>
      </c>
      <c r="B157" s="3" t="s">
        <v>233</v>
      </c>
      <c r="C157" s="7">
        <v>52687</v>
      </c>
      <c r="D157" s="8">
        <f t="shared" si="4"/>
        <v>3.537135249207633E-5</v>
      </c>
      <c r="E157" s="9">
        <v>-549259</v>
      </c>
      <c r="F157" s="10">
        <f t="shared" si="5"/>
        <v>-0.91247221511564158</v>
      </c>
    </row>
    <row r="158" spans="1:6" ht="15" customHeight="1" x14ac:dyDescent="0.3">
      <c r="A158" s="6">
        <v>157</v>
      </c>
      <c r="B158" s="3" t="s">
        <v>191</v>
      </c>
      <c r="C158" s="7">
        <v>51192</v>
      </c>
      <c r="D158" s="8">
        <f t="shared" si="4"/>
        <v>3.4367686085265272E-5</v>
      </c>
      <c r="E158" s="9">
        <v>-520</v>
      </c>
      <c r="F158" s="10">
        <f t="shared" si="5"/>
        <v>-1.0055693069306931E-2</v>
      </c>
    </row>
    <row r="159" spans="1:6" ht="15" customHeight="1" x14ac:dyDescent="0.3">
      <c r="A159" s="6">
        <v>158</v>
      </c>
      <c r="B159" s="3" t="s">
        <v>165</v>
      </c>
      <c r="C159" s="7">
        <v>50101</v>
      </c>
      <c r="D159" s="8">
        <f t="shared" si="4"/>
        <v>3.3635244580361686E-5</v>
      </c>
      <c r="E159" s="9">
        <v>10725</v>
      </c>
      <c r="F159" s="10">
        <f t="shared" si="5"/>
        <v>0.27237403494514423</v>
      </c>
    </row>
    <row r="160" spans="1:6" ht="15" customHeight="1" x14ac:dyDescent="0.3">
      <c r="A160" s="6">
        <v>159</v>
      </c>
      <c r="B160" s="3" t="s">
        <v>153</v>
      </c>
      <c r="C160" s="7">
        <v>50000</v>
      </c>
      <c r="D160" s="8">
        <f t="shared" si="4"/>
        <v>3.356743835488482E-5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164</v>
      </c>
      <c r="C161" s="7">
        <v>50000</v>
      </c>
      <c r="D161" s="8">
        <f t="shared" si="4"/>
        <v>3.356743835488482E-5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167</v>
      </c>
      <c r="C162" s="7">
        <v>48579</v>
      </c>
      <c r="D162" s="8">
        <f t="shared" si="4"/>
        <v>3.2613451756838997E-5</v>
      </c>
      <c r="E162" s="9">
        <v>528</v>
      </c>
      <c r="F162" s="10">
        <f t="shared" si="5"/>
        <v>1.0988324904788661E-2</v>
      </c>
    </row>
    <row r="163" spans="1:6" ht="15" customHeight="1" x14ac:dyDescent="0.3">
      <c r="A163" s="6">
        <v>162</v>
      </c>
      <c r="B163" s="3" t="s">
        <v>272</v>
      </c>
      <c r="C163" s="7">
        <v>46804</v>
      </c>
      <c r="D163" s="8">
        <f t="shared" si="4"/>
        <v>3.1421807695240581E-5</v>
      </c>
      <c r="E163" s="9">
        <v>46804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243</v>
      </c>
      <c r="C164" s="7">
        <v>46606</v>
      </c>
      <c r="D164" s="8">
        <f t="shared" si="4"/>
        <v>3.1288880639355237E-5</v>
      </c>
      <c r="E164" s="9">
        <v>46606</v>
      </c>
      <c r="F164" s="10" t="str">
        <f t="shared" si="5"/>
        <v/>
      </c>
    </row>
    <row r="165" spans="1:6" ht="15" customHeight="1" x14ac:dyDescent="0.3">
      <c r="A165" s="6">
        <v>164</v>
      </c>
      <c r="B165" s="3" t="s">
        <v>223</v>
      </c>
      <c r="C165" s="7">
        <v>46112</v>
      </c>
      <c r="D165" s="8">
        <f t="shared" si="4"/>
        <v>3.095723434840898E-5</v>
      </c>
      <c r="E165" s="9">
        <v>46112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121</v>
      </c>
      <c r="C166" s="7">
        <v>44620</v>
      </c>
      <c r="D166" s="8">
        <f t="shared" si="4"/>
        <v>2.9955581987899215E-5</v>
      </c>
      <c r="E166" s="9">
        <v>-6456</v>
      </c>
      <c r="F166" s="10">
        <f t="shared" si="5"/>
        <v>-0.12639987469653066</v>
      </c>
    </row>
    <row r="167" spans="1:6" ht="15" customHeight="1" x14ac:dyDescent="0.3">
      <c r="A167" s="6">
        <v>166</v>
      </c>
      <c r="B167" s="3" t="s">
        <v>265</v>
      </c>
      <c r="C167" s="7">
        <v>44173</v>
      </c>
      <c r="D167" s="8">
        <f t="shared" si="4"/>
        <v>2.9655489089006545E-5</v>
      </c>
      <c r="E167" s="9">
        <v>-298724</v>
      </c>
      <c r="F167" s="10">
        <f t="shared" si="5"/>
        <v>-0.87117705900022457</v>
      </c>
    </row>
    <row r="168" spans="1:6" ht="15" customHeight="1" x14ac:dyDescent="0.3">
      <c r="A168" s="6">
        <v>167</v>
      </c>
      <c r="B168" s="3" t="s">
        <v>173</v>
      </c>
      <c r="C168" s="7">
        <v>44063</v>
      </c>
      <c r="D168" s="8">
        <f t="shared" si="4"/>
        <v>2.9581640724625798E-5</v>
      </c>
      <c r="E168" s="9">
        <v>36965</v>
      </c>
      <c r="F168" s="10">
        <f t="shared" si="5"/>
        <v>5.207805015497323</v>
      </c>
    </row>
    <row r="169" spans="1:6" ht="15" customHeight="1" x14ac:dyDescent="0.3">
      <c r="A169" s="6">
        <v>168</v>
      </c>
      <c r="B169" s="3" t="s">
        <v>286</v>
      </c>
      <c r="C169" s="7">
        <v>43914</v>
      </c>
      <c r="D169" s="8">
        <f t="shared" si="4"/>
        <v>2.9481609758328239E-5</v>
      </c>
      <c r="E169" s="9">
        <v>43914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118</v>
      </c>
      <c r="C170" s="7">
        <v>43179</v>
      </c>
      <c r="D170" s="8">
        <f t="shared" si="4"/>
        <v>2.8988168414511433E-5</v>
      </c>
      <c r="E170" s="9">
        <v>12610</v>
      </c>
      <c r="F170" s="10">
        <f t="shared" si="5"/>
        <v>0.41250940495272986</v>
      </c>
    </row>
    <row r="171" spans="1:6" ht="15" customHeight="1" x14ac:dyDescent="0.3">
      <c r="A171" s="6">
        <v>170</v>
      </c>
      <c r="B171" s="3" t="s">
        <v>270</v>
      </c>
      <c r="C171" s="7">
        <v>42000</v>
      </c>
      <c r="D171" s="8">
        <f t="shared" si="4"/>
        <v>2.8196648218103251E-5</v>
      </c>
      <c r="E171" s="9">
        <v>42000</v>
      </c>
      <c r="F171" s="10" t="str">
        <f t="shared" si="5"/>
        <v/>
      </c>
    </row>
    <row r="172" spans="1:6" ht="15" customHeight="1" x14ac:dyDescent="0.3">
      <c r="A172" s="6">
        <v>171</v>
      </c>
      <c r="B172" s="3" t="s">
        <v>266</v>
      </c>
      <c r="C172" s="7">
        <v>40776</v>
      </c>
      <c r="D172" s="8">
        <f t="shared" si="4"/>
        <v>2.7374917327175669E-5</v>
      </c>
      <c r="E172" s="9">
        <v>0</v>
      </c>
      <c r="F172" s="10">
        <f t="shared" si="5"/>
        <v>0</v>
      </c>
    </row>
    <row r="173" spans="1:6" ht="15" customHeight="1" x14ac:dyDescent="0.3">
      <c r="A173" s="6">
        <v>172</v>
      </c>
      <c r="B173" s="3" t="s">
        <v>161</v>
      </c>
      <c r="C173" s="7">
        <v>40000</v>
      </c>
      <c r="D173" s="8">
        <f t="shared" si="4"/>
        <v>2.6853950683907857E-5</v>
      </c>
      <c r="E173" s="9">
        <v>-50000</v>
      </c>
      <c r="F173" s="10">
        <f t="shared" si="5"/>
        <v>-0.55555555555555558</v>
      </c>
    </row>
    <row r="174" spans="1:6" ht="15" customHeight="1" x14ac:dyDescent="0.3">
      <c r="A174" s="6">
        <v>173</v>
      </c>
      <c r="B174" s="3" t="s">
        <v>227</v>
      </c>
      <c r="C174" s="7">
        <v>38218</v>
      </c>
      <c r="D174" s="8">
        <f t="shared" si="4"/>
        <v>2.5657607180939762E-5</v>
      </c>
      <c r="E174" s="9">
        <v>12741</v>
      </c>
      <c r="F174" s="10">
        <f t="shared" si="5"/>
        <v>0.50009812772304429</v>
      </c>
    </row>
    <row r="175" spans="1:6" ht="15" customHeight="1" x14ac:dyDescent="0.3">
      <c r="A175" s="6">
        <v>174</v>
      </c>
      <c r="B175" s="3" t="s">
        <v>36</v>
      </c>
      <c r="C175" s="7">
        <v>32600</v>
      </c>
      <c r="D175" s="8">
        <f t="shared" si="4"/>
        <v>2.1885969807384902E-5</v>
      </c>
      <c r="E175" s="9">
        <v>-2160318</v>
      </c>
      <c r="F175" s="10">
        <f t="shared" si="5"/>
        <v>-0.98513396305744216</v>
      </c>
    </row>
    <row r="176" spans="1:6" ht="15" customHeight="1" x14ac:dyDescent="0.3">
      <c r="A176" s="6">
        <v>175</v>
      </c>
      <c r="B176" s="3" t="s">
        <v>215</v>
      </c>
      <c r="C176" s="7">
        <v>31192</v>
      </c>
      <c r="D176" s="8">
        <f t="shared" si="4"/>
        <v>2.0940710743311345E-5</v>
      </c>
      <c r="E176" s="9">
        <v>31192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237</v>
      </c>
      <c r="C177" s="7">
        <v>30943</v>
      </c>
      <c r="D177" s="8">
        <f t="shared" si="4"/>
        <v>2.0773544900304019E-5</v>
      </c>
      <c r="E177" s="9">
        <v>30943</v>
      </c>
      <c r="F177" s="10" t="str">
        <f t="shared" si="5"/>
        <v/>
      </c>
    </row>
    <row r="178" spans="1:6" ht="15" customHeight="1" x14ac:dyDescent="0.3">
      <c r="A178" s="6">
        <v>177</v>
      </c>
      <c r="B178" s="3" t="s">
        <v>199</v>
      </c>
      <c r="C178" s="7">
        <v>30621</v>
      </c>
      <c r="D178" s="8">
        <f t="shared" si="4"/>
        <v>2.0557370597298563E-5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287</v>
      </c>
      <c r="C179" s="7">
        <v>30132</v>
      </c>
      <c r="D179" s="8">
        <f t="shared" si="4"/>
        <v>2.0229081050187787E-5</v>
      </c>
      <c r="E179" s="9">
        <v>30132</v>
      </c>
      <c r="F179" s="10" t="str">
        <f t="shared" si="5"/>
        <v/>
      </c>
    </row>
    <row r="180" spans="1:6" ht="15" customHeight="1" x14ac:dyDescent="0.3">
      <c r="A180" s="6">
        <v>179</v>
      </c>
      <c r="B180" s="3" t="s">
        <v>224</v>
      </c>
      <c r="C180" s="7">
        <v>29456</v>
      </c>
      <c r="D180" s="8">
        <f t="shared" si="4"/>
        <v>1.9775249283629745E-5</v>
      </c>
      <c r="E180" s="9">
        <v>29456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207</v>
      </c>
      <c r="C181" s="7">
        <v>28607</v>
      </c>
      <c r="D181" s="8">
        <f t="shared" si="4"/>
        <v>1.92052741803638E-5</v>
      </c>
      <c r="E181" s="9">
        <v>28607</v>
      </c>
      <c r="F181" s="10" t="str">
        <f t="shared" si="5"/>
        <v/>
      </c>
    </row>
    <row r="182" spans="1:6" ht="15" customHeight="1" x14ac:dyDescent="0.3">
      <c r="A182" s="6">
        <v>181</v>
      </c>
      <c r="B182" s="3" t="s">
        <v>294</v>
      </c>
      <c r="C182" s="7">
        <v>28319</v>
      </c>
      <c r="D182" s="8">
        <f t="shared" si="4"/>
        <v>1.9011925735439665E-5</v>
      </c>
      <c r="E182" s="9">
        <v>28319</v>
      </c>
      <c r="F182" s="10" t="str">
        <f t="shared" si="5"/>
        <v/>
      </c>
    </row>
    <row r="183" spans="1:6" ht="15" customHeight="1" x14ac:dyDescent="0.3">
      <c r="A183" s="6">
        <v>182</v>
      </c>
      <c r="B183" s="3" t="s">
        <v>169</v>
      </c>
      <c r="C183" s="7">
        <v>26635</v>
      </c>
      <c r="D183" s="8">
        <f t="shared" si="4"/>
        <v>1.7881374411647143E-5</v>
      </c>
      <c r="E183" s="9">
        <v>-2824</v>
      </c>
      <c r="F183" s="10">
        <f t="shared" si="5"/>
        <v>-9.5862045554838932E-2</v>
      </c>
    </row>
    <row r="184" spans="1:6" ht="15" customHeight="1" x14ac:dyDescent="0.3">
      <c r="A184" s="6">
        <v>183</v>
      </c>
      <c r="B184" s="3" t="s">
        <v>56</v>
      </c>
      <c r="C184" s="7">
        <v>25600</v>
      </c>
      <c r="D184" s="8">
        <f t="shared" si="4"/>
        <v>1.7186528437701028E-5</v>
      </c>
      <c r="E184" s="9">
        <v>-11200</v>
      </c>
      <c r="F184" s="10">
        <f t="shared" si="5"/>
        <v>-0.30434782608695654</v>
      </c>
    </row>
    <row r="185" spans="1:6" ht="15" customHeight="1" x14ac:dyDescent="0.3">
      <c r="A185" s="6">
        <v>184</v>
      </c>
      <c r="B185" s="3" t="s">
        <v>170</v>
      </c>
      <c r="C185" s="7">
        <v>25578</v>
      </c>
      <c r="D185" s="8">
        <f t="shared" si="4"/>
        <v>1.7171758764824878E-5</v>
      </c>
      <c r="E185" s="9">
        <v>0</v>
      </c>
      <c r="F185" s="10">
        <f t="shared" si="5"/>
        <v>0</v>
      </c>
    </row>
    <row r="186" spans="1:6" ht="15" customHeight="1" x14ac:dyDescent="0.3">
      <c r="A186" s="6">
        <v>185</v>
      </c>
      <c r="B186" s="3" t="s">
        <v>186</v>
      </c>
      <c r="C186" s="7">
        <v>24500</v>
      </c>
      <c r="D186" s="8">
        <f t="shared" si="4"/>
        <v>1.6448044793893562E-5</v>
      </c>
      <c r="E186" s="9">
        <v>-1096103</v>
      </c>
      <c r="F186" s="10">
        <f t="shared" si="5"/>
        <v>-0.97813677100632423</v>
      </c>
    </row>
    <row r="187" spans="1:6" ht="15" customHeight="1" x14ac:dyDescent="0.3">
      <c r="A187" s="6">
        <v>186</v>
      </c>
      <c r="B187" s="3" t="s">
        <v>297</v>
      </c>
      <c r="C187" s="7">
        <v>24010</v>
      </c>
      <c r="D187" s="8">
        <f t="shared" si="4"/>
        <v>1.6119083898015691E-5</v>
      </c>
      <c r="E187" s="9">
        <v>-141965</v>
      </c>
      <c r="F187" s="10">
        <f t="shared" si="5"/>
        <v>-0.85533965958728719</v>
      </c>
    </row>
    <row r="188" spans="1:6" ht="15" customHeight="1" x14ac:dyDescent="0.3">
      <c r="A188" s="6">
        <v>187</v>
      </c>
      <c r="B188" s="3" t="s">
        <v>268</v>
      </c>
      <c r="C188" s="7">
        <v>23002</v>
      </c>
      <c r="D188" s="8">
        <f t="shared" si="4"/>
        <v>1.5442364340781214E-5</v>
      </c>
      <c r="E188" s="9">
        <v>23002</v>
      </c>
      <c r="F188" s="10" t="str">
        <f t="shared" si="5"/>
        <v/>
      </c>
    </row>
    <row r="189" spans="1:6" ht="15" customHeight="1" x14ac:dyDescent="0.3">
      <c r="A189" s="6">
        <v>188</v>
      </c>
      <c r="B189" s="3" t="s">
        <v>168</v>
      </c>
      <c r="C189" s="7">
        <v>22200</v>
      </c>
      <c r="D189" s="8">
        <f t="shared" si="4"/>
        <v>1.4903942629568861E-5</v>
      </c>
      <c r="E189" s="9">
        <v>-12300</v>
      </c>
      <c r="F189" s="10">
        <f t="shared" si="5"/>
        <v>-0.35652173913043478</v>
      </c>
    </row>
    <row r="190" spans="1:6" ht="15" customHeight="1" x14ac:dyDescent="0.3">
      <c r="A190" s="6">
        <v>189</v>
      </c>
      <c r="B190" s="3" t="s">
        <v>171</v>
      </c>
      <c r="C190" s="7">
        <v>21918</v>
      </c>
      <c r="D190" s="8">
        <f t="shared" si="4"/>
        <v>1.4714622277247311E-5</v>
      </c>
      <c r="E190" s="9">
        <v>0</v>
      </c>
      <c r="F190" s="10">
        <f t="shared" si="5"/>
        <v>0</v>
      </c>
    </row>
    <row r="191" spans="1:6" ht="15" customHeight="1" x14ac:dyDescent="0.3">
      <c r="A191" s="6">
        <v>190</v>
      </c>
      <c r="B191" s="3" t="s">
        <v>225</v>
      </c>
      <c r="C191" s="7">
        <v>21754</v>
      </c>
      <c r="D191" s="8">
        <f t="shared" si="4"/>
        <v>1.4604521079443288E-5</v>
      </c>
      <c r="E191" s="9">
        <v>21754</v>
      </c>
      <c r="F191" s="10" t="str">
        <f t="shared" si="5"/>
        <v/>
      </c>
    </row>
    <row r="192" spans="1:6" ht="15" customHeight="1" x14ac:dyDescent="0.3">
      <c r="A192" s="6">
        <v>191</v>
      </c>
      <c r="B192" s="3" t="s">
        <v>269</v>
      </c>
      <c r="C192" s="7">
        <v>17500</v>
      </c>
      <c r="D192" s="8">
        <f t="shared" si="4"/>
        <v>1.1748603424209687E-5</v>
      </c>
      <c r="E192" s="9">
        <v>17500</v>
      </c>
      <c r="F192" s="10" t="str">
        <f t="shared" si="5"/>
        <v/>
      </c>
    </row>
    <row r="193" spans="1:6" ht="15" customHeight="1" x14ac:dyDescent="0.3">
      <c r="A193" s="6">
        <v>192</v>
      </c>
      <c r="B193" s="3" t="s">
        <v>226</v>
      </c>
      <c r="C193" s="7">
        <v>17000</v>
      </c>
      <c r="D193" s="8">
        <f t="shared" si="4"/>
        <v>1.1412929040660839E-5</v>
      </c>
      <c r="E193" s="9">
        <v>17000</v>
      </c>
      <c r="F193" s="10" t="str">
        <f t="shared" si="5"/>
        <v/>
      </c>
    </row>
    <row r="194" spans="1:6" ht="15" customHeight="1" x14ac:dyDescent="0.3">
      <c r="A194" s="6">
        <v>193</v>
      </c>
      <c r="B194" s="3" t="s">
        <v>214</v>
      </c>
      <c r="C194" s="7">
        <v>16834</v>
      </c>
      <c r="D194" s="8">
        <f t="shared" ref="D194:D217" si="6">+C194/$H$1</f>
        <v>1.1301485145322621E-5</v>
      </c>
      <c r="E194" s="9">
        <v>16834</v>
      </c>
      <c r="F194" s="10" t="str">
        <f t="shared" si="5"/>
        <v/>
      </c>
    </row>
    <row r="195" spans="1:6" ht="15" customHeight="1" x14ac:dyDescent="0.3">
      <c r="A195" s="6">
        <v>194</v>
      </c>
      <c r="B195" s="3" t="s">
        <v>55</v>
      </c>
      <c r="C195" s="7">
        <v>15000</v>
      </c>
      <c r="D195" s="8">
        <f t="shared" si="6"/>
        <v>1.0070231506465447E-5</v>
      </c>
      <c r="E195" s="9">
        <v>0</v>
      </c>
      <c r="F195" s="10">
        <f t="shared" ref="F195:F217" si="7">+IF(ISERR(E195/(C195-E195)),"",E195/(C195-E195))</f>
        <v>0</v>
      </c>
    </row>
    <row r="196" spans="1:6" ht="15" customHeight="1" x14ac:dyDescent="0.3">
      <c r="A196" s="6">
        <v>195</v>
      </c>
      <c r="B196" s="3" t="s">
        <v>148</v>
      </c>
      <c r="C196" s="7">
        <v>13971</v>
      </c>
      <c r="D196" s="8">
        <f t="shared" si="6"/>
        <v>9.379413625121917E-6</v>
      </c>
      <c r="E196" s="9">
        <v>-801226</v>
      </c>
      <c r="F196" s="10">
        <f t="shared" si="7"/>
        <v>-0.98286181131677375</v>
      </c>
    </row>
    <row r="197" spans="1:6" ht="15" customHeight="1" x14ac:dyDescent="0.3">
      <c r="A197" s="6">
        <v>196</v>
      </c>
      <c r="B197" s="3" t="s">
        <v>274</v>
      </c>
      <c r="C197" s="7">
        <v>12711</v>
      </c>
      <c r="D197" s="8">
        <f t="shared" si="6"/>
        <v>8.5335141785788184E-6</v>
      </c>
      <c r="E197" s="9">
        <v>12711</v>
      </c>
      <c r="F197" s="10" t="str">
        <f t="shared" si="7"/>
        <v/>
      </c>
    </row>
    <row r="198" spans="1:6" ht="15" customHeight="1" x14ac:dyDescent="0.3">
      <c r="A198" s="6">
        <v>197</v>
      </c>
      <c r="B198" s="3" t="s">
        <v>271</v>
      </c>
      <c r="C198" s="7">
        <v>12000</v>
      </c>
      <c r="D198" s="8">
        <f t="shared" si="6"/>
        <v>8.0561852051723573E-6</v>
      </c>
      <c r="E198" s="9">
        <v>12000</v>
      </c>
      <c r="F198" s="10" t="str">
        <f t="shared" si="7"/>
        <v/>
      </c>
    </row>
    <row r="199" spans="1:6" ht="15" customHeight="1" x14ac:dyDescent="0.3">
      <c r="A199" s="6">
        <v>198</v>
      </c>
      <c r="B199" s="3" t="s">
        <v>172</v>
      </c>
      <c r="C199" s="7">
        <v>11477</v>
      </c>
      <c r="D199" s="8">
        <f t="shared" si="6"/>
        <v>7.7050697999802623E-6</v>
      </c>
      <c r="E199" s="9">
        <v>5350</v>
      </c>
      <c r="F199" s="10">
        <f t="shared" si="7"/>
        <v>0.87318426636200419</v>
      </c>
    </row>
    <row r="200" spans="1:6" ht="15" customHeight="1" x14ac:dyDescent="0.3">
      <c r="A200" s="6">
        <v>199</v>
      </c>
      <c r="B200" s="3" t="s">
        <v>245</v>
      </c>
      <c r="C200" s="7">
        <v>9522</v>
      </c>
      <c r="D200" s="8">
        <f t="shared" si="6"/>
        <v>6.3925829603042648E-6</v>
      </c>
      <c r="E200" s="9">
        <v>9522</v>
      </c>
      <c r="F200" s="10" t="str">
        <f t="shared" si="7"/>
        <v/>
      </c>
    </row>
    <row r="201" spans="1:6" ht="15" customHeight="1" x14ac:dyDescent="0.3">
      <c r="A201" s="6">
        <v>200</v>
      </c>
      <c r="B201" s="3" t="s">
        <v>174</v>
      </c>
      <c r="C201" s="7">
        <v>9208</v>
      </c>
      <c r="D201" s="8">
        <f t="shared" si="6"/>
        <v>6.1817794474355887E-6</v>
      </c>
      <c r="E201" s="9">
        <v>0</v>
      </c>
      <c r="F201" s="10">
        <f t="shared" si="7"/>
        <v>0</v>
      </c>
    </row>
    <row r="202" spans="1:6" ht="15" customHeight="1" x14ac:dyDescent="0.3">
      <c r="A202" s="6">
        <v>201</v>
      </c>
      <c r="B202" s="3" t="s">
        <v>276</v>
      </c>
      <c r="C202" s="7">
        <v>8833</v>
      </c>
      <c r="D202" s="8">
        <f t="shared" si="6"/>
        <v>5.9300236597739521E-6</v>
      </c>
      <c r="E202" s="9">
        <v>8833</v>
      </c>
      <c r="F202" s="10" t="str">
        <f t="shared" si="7"/>
        <v/>
      </c>
    </row>
    <row r="203" spans="1:6" ht="15" customHeight="1" x14ac:dyDescent="0.3">
      <c r="A203" s="6">
        <v>202</v>
      </c>
      <c r="B203" s="3" t="s">
        <v>273</v>
      </c>
      <c r="C203" s="7">
        <v>8125</v>
      </c>
      <c r="D203" s="8">
        <f t="shared" si="6"/>
        <v>5.4547087326687837E-6</v>
      </c>
      <c r="E203" s="9">
        <v>8125</v>
      </c>
      <c r="F203" s="10" t="str">
        <f t="shared" si="7"/>
        <v/>
      </c>
    </row>
    <row r="204" spans="1:6" ht="15" customHeight="1" x14ac:dyDescent="0.3">
      <c r="A204" s="6">
        <v>203</v>
      </c>
      <c r="B204" s="3" t="s">
        <v>288</v>
      </c>
      <c r="C204" s="7">
        <v>6429</v>
      </c>
      <c r="D204" s="8">
        <f t="shared" si="6"/>
        <v>4.3161012236710906E-6</v>
      </c>
      <c r="E204" s="9">
        <v>-286521</v>
      </c>
      <c r="F204" s="10">
        <f t="shared" si="7"/>
        <v>-0.97805427547363033</v>
      </c>
    </row>
    <row r="205" spans="1:6" ht="15" customHeight="1" x14ac:dyDescent="0.3">
      <c r="A205" s="6">
        <v>204</v>
      </c>
      <c r="B205" s="3" t="s">
        <v>244</v>
      </c>
      <c r="C205" s="7">
        <v>6350</v>
      </c>
      <c r="D205" s="8">
        <f t="shared" si="6"/>
        <v>4.2630646710703725E-6</v>
      </c>
      <c r="E205" s="9">
        <v>-13650</v>
      </c>
      <c r="F205" s="10">
        <f t="shared" si="7"/>
        <v>-0.6825</v>
      </c>
    </row>
    <row r="206" spans="1:6" ht="15" customHeight="1" x14ac:dyDescent="0.3">
      <c r="A206" s="6">
        <v>205</v>
      </c>
      <c r="B206" s="3" t="s">
        <v>275</v>
      </c>
      <c r="C206" s="7">
        <v>5998</v>
      </c>
      <c r="D206" s="8">
        <f t="shared" si="6"/>
        <v>4.0267499050519833E-6</v>
      </c>
      <c r="E206" s="9">
        <v>5998</v>
      </c>
      <c r="F206" s="10" t="str">
        <f t="shared" si="7"/>
        <v/>
      </c>
    </row>
    <row r="207" spans="1:6" ht="15" customHeight="1" x14ac:dyDescent="0.3">
      <c r="A207" s="6">
        <v>206</v>
      </c>
      <c r="B207" s="3" t="s">
        <v>295</v>
      </c>
      <c r="C207" s="7">
        <v>5400</v>
      </c>
      <c r="D207" s="8">
        <f t="shared" si="6"/>
        <v>3.6252833423275605E-6</v>
      </c>
      <c r="E207" s="9">
        <v>5400</v>
      </c>
      <c r="F207" s="10" t="str">
        <f t="shared" si="7"/>
        <v/>
      </c>
    </row>
    <row r="208" spans="1:6" ht="15" customHeight="1" x14ac:dyDescent="0.3">
      <c r="A208" s="6">
        <v>207</v>
      </c>
      <c r="B208" s="3" t="s">
        <v>289</v>
      </c>
      <c r="C208" s="7">
        <v>5271</v>
      </c>
      <c r="D208" s="8">
        <f t="shared" si="6"/>
        <v>3.5386793513719578E-6</v>
      </c>
      <c r="E208" s="9">
        <v>5271</v>
      </c>
      <c r="F208" s="10" t="str">
        <f t="shared" si="7"/>
        <v/>
      </c>
    </row>
    <row r="209" spans="1:6" ht="15" customHeight="1" x14ac:dyDescent="0.3">
      <c r="A209" s="6">
        <v>208</v>
      </c>
      <c r="B209" s="3" t="s">
        <v>246</v>
      </c>
      <c r="C209" s="7">
        <v>3520</v>
      </c>
      <c r="D209" s="8">
        <f t="shared" si="6"/>
        <v>2.3631476601838912E-6</v>
      </c>
      <c r="E209" s="9">
        <v>3520</v>
      </c>
      <c r="F209" s="10" t="str">
        <f t="shared" si="7"/>
        <v/>
      </c>
    </row>
    <row r="210" spans="1:6" ht="15" customHeight="1" x14ac:dyDescent="0.3">
      <c r="A210" s="6">
        <v>209</v>
      </c>
      <c r="B210" s="3" t="s">
        <v>228</v>
      </c>
      <c r="C210" s="7">
        <v>2664</v>
      </c>
      <c r="D210" s="8">
        <f t="shared" si="6"/>
        <v>1.7884731155482631E-6</v>
      </c>
      <c r="E210" s="9">
        <v>2664</v>
      </c>
      <c r="F210" s="10" t="str">
        <f t="shared" si="7"/>
        <v/>
      </c>
    </row>
    <row r="211" spans="1:6" ht="15" customHeight="1" x14ac:dyDescent="0.3">
      <c r="A211" s="6">
        <v>210</v>
      </c>
      <c r="B211" s="3" t="s">
        <v>290</v>
      </c>
      <c r="C211" s="7">
        <v>2500</v>
      </c>
      <c r="D211" s="8">
        <f t="shared" si="6"/>
        <v>1.678371917744241E-6</v>
      </c>
      <c r="E211" s="9">
        <v>2500</v>
      </c>
      <c r="F211" s="10" t="str">
        <f t="shared" si="7"/>
        <v/>
      </c>
    </row>
    <row r="212" spans="1:6" ht="15" customHeight="1" x14ac:dyDescent="0.3">
      <c r="A212" s="6">
        <v>211</v>
      </c>
      <c r="B212" s="3" t="s">
        <v>216</v>
      </c>
      <c r="C212" s="7">
        <v>1878</v>
      </c>
      <c r="D212" s="8">
        <f t="shared" si="6"/>
        <v>1.2607929846094739E-6</v>
      </c>
      <c r="E212" s="9">
        <v>1878</v>
      </c>
      <c r="F212" s="10" t="str">
        <f t="shared" si="7"/>
        <v/>
      </c>
    </row>
    <row r="213" spans="1:6" ht="15" customHeight="1" x14ac:dyDescent="0.3">
      <c r="A213" s="6">
        <v>212</v>
      </c>
      <c r="B213" s="3" t="s">
        <v>291</v>
      </c>
      <c r="C213" s="7">
        <v>1400</v>
      </c>
      <c r="D213" s="8">
        <f t="shared" si="6"/>
        <v>9.3988827393677494E-7</v>
      </c>
      <c r="E213" s="9">
        <v>1400</v>
      </c>
      <c r="F213" s="10" t="str">
        <f t="shared" si="7"/>
        <v/>
      </c>
    </row>
    <row r="214" spans="1:6" ht="15" customHeight="1" x14ac:dyDescent="0.3">
      <c r="A214" s="6">
        <v>213</v>
      </c>
      <c r="B214" s="3" t="s">
        <v>117</v>
      </c>
      <c r="C214" s="7">
        <v>1240</v>
      </c>
      <c r="D214" s="8">
        <f t="shared" si="6"/>
        <v>8.324724712011436E-7</v>
      </c>
      <c r="E214" s="9">
        <v>-1467</v>
      </c>
      <c r="F214" s="10">
        <f t="shared" si="7"/>
        <v>-0.54192833394902107</v>
      </c>
    </row>
    <row r="215" spans="1:6" ht="15" customHeight="1" x14ac:dyDescent="0.3">
      <c r="A215" s="6">
        <v>214</v>
      </c>
      <c r="B215" s="3" t="s">
        <v>229</v>
      </c>
      <c r="C215" s="7">
        <v>807</v>
      </c>
      <c r="D215" s="8">
        <f t="shared" si="6"/>
        <v>5.4177845504784098E-7</v>
      </c>
      <c r="E215" s="9">
        <v>807</v>
      </c>
      <c r="F215" s="10" t="str">
        <f t="shared" si="7"/>
        <v/>
      </c>
    </row>
    <row r="216" spans="1:6" ht="15" customHeight="1" x14ac:dyDescent="0.3">
      <c r="A216" s="6">
        <v>215</v>
      </c>
      <c r="B216" s="3" t="s">
        <v>298</v>
      </c>
      <c r="C216" s="7">
        <v>127</v>
      </c>
      <c r="D216" s="8">
        <f t="shared" si="6"/>
        <v>8.5261293421407443E-8</v>
      </c>
      <c r="E216" s="9">
        <v>127</v>
      </c>
      <c r="F216" s="10" t="str">
        <f t="shared" si="7"/>
        <v/>
      </c>
    </row>
    <row r="217" spans="1:6" ht="15" customHeight="1" x14ac:dyDescent="0.3">
      <c r="A217" s="6">
        <v>216</v>
      </c>
      <c r="B217" s="3" t="s">
        <v>230</v>
      </c>
      <c r="C217" s="7">
        <v>2</v>
      </c>
      <c r="D217" s="8">
        <f t="shared" si="6"/>
        <v>1.3426975341953927E-9</v>
      </c>
      <c r="E217" s="9">
        <v>2</v>
      </c>
      <c r="F217" s="10" t="str">
        <f t="shared" si="7"/>
        <v/>
      </c>
    </row>
    <row r="218" spans="1:6" ht="15" customHeight="1" thickBot="1" x14ac:dyDescent="0.35">
      <c r="A218" s="11"/>
      <c r="B218" s="11" t="s">
        <v>90</v>
      </c>
      <c r="C218" s="12">
        <f>+SUBTOTAL(9,C2:C217)</f>
        <v>308236079</v>
      </c>
      <c r="D218" s="13">
        <f t="shared" ref="D218" si="8">+C218/$H$1</f>
        <v>0.20693391161167815</v>
      </c>
      <c r="E218" s="14">
        <f>+SUBTOTAL(9,E2:E217)</f>
        <v>21879708</v>
      </c>
      <c r="F218" s="15">
        <f t="shared" ref="F218" si="9">+IF(ISERR(E218/(C218-E218)),0,E218/(C218-E218))</f>
        <v>7.6407268061097197E-2</v>
      </c>
    </row>
  </sheetData>
  <pageMargins left="0.7" right="0.7" top="0.75" bottom="0.75" header="0.3" footer="0.3"/>
  <ignoredErrors>
    <ignoredError sqref="D2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93</v>
      </c>
      <c r="B1" s="2" t="s">
        <v>2</v>
      </c>
      <c r="C1" s="2" t="s">
        <v>175</v>
      </c>
      <c r="D1" s="2" t="s">
        <v>176</v>
      </c>
    </row>
    <row r="2" spans="1:5" ht="15" customHeight="1" thickTop="1" x14ac:dyDescent="0.3">
      <c r="A2" s="3" t="s">
        <v>59</v>
      </c>
      <c r="B2" s="7">
        <v>104755241</v>
      </c>
      <c r="C2" s="9">
        <v>40347304</v>
      </c>
      <c r="D2" s="10">
        <f>+C2/(B2-C2)</f>
        <v>0.62643372663838004</v>
      </c>
      <c r="E2" s="17">
        <f>+B2/$B$6</f>
        <v>0.3398539241086051</v>
      </c>
    </row>
    <row r="3" spans="1:5" ht="15" customHeight="1" x14ac:dyDescent="0.3">
      <c r="A3" s="3" t="s">
        <v>60</v>
      </c>
      <c r="B3" s="7">
        <v>108159423</v>
      </c>
      <c r="C3" s="9">
        <v>-26733665</v>
      </c>
      <c r="D3" s="10">
        <f>+C3/(B3-C3)</f>
        <v>-0.19818409820968735</v>
      </c>
      <c r="E3" s="17">
        <f>+B3/$B$6</f>
        <v>0.3508979978946592</v>
      </c>
    </row>
    <row r="4" spans="1:5" ht="15" customHeight="1" x14ac:dyDescent="0.3">
      <c r="A4" s="3" t="s">
        <v>61</v>
      </c>
      <c r="B4" s="7">
        <v>72096581</v>
      </c>
      <c r="C4" s="9">
        <v>5844780</v>
      </c>
      <c r="D4" s="10">
        <f>+C4/(B4-C4)</f>
        <v>8.8220696068322738E-2</v>
      </c>
      <c r="E4" s="17">
        <f>+B4/$B$6</f>
        <v>0.23390052596665686</v>
      </c>
    </row>
    <row r="5" spans="1:5" ht="15" customHeight="1" x14ac:dyDescent="0.3">
      <c r="A5" s="3" t="s">
        <v>62</v>
      </c>
      <c r="B5" s="7">
        <v>23224834</v>
      </c>
      <c r="C5" s="9">
        <v>2421289</v>
      </c>
      <c r="D5" s="10">
        <f>+C5/(B5-C5)</f>
        <v>0.11638828863061559</v>
      </c>
      <c r="E5" s="17">
        <f>+B5/$B$6</f>
        <v>7.5347552030078868E-2</v>
      </c>
    </row>
    <row r="6" spans="1:5" ht="15" customHeight="1" thickBot="1" x14ac:dyDescent="0.35">
      <c r="A6" s="11" t="s">
        <v>111</v>
      </c>
      <c r="B6" s="12">
        <f>+SUM(B2:B5)</f>
        <v>308236079</v>
      </c>
      <c r="C6" s="14">
        <f>+SUM(C2:C5)</f>
        <v>21879708</v>
      </c>
      <c r="D6" s="15">
        <f>+C6/(B6-C6)</f>
        <v>7.6407268061097197E-2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63</v>
      </c>
    </row>
    <row r="27" spans="1:1" ht="15" customHeight="1" x14ac:dyDescent="0.3">
      <c r="A27" s="5" t="s">
        <v>296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65</v>
      </c>
      <c r="B2" s="7">
        <v>64993477</v>
      </c>
      <c r="C2" s="9">
        <v>-5772521</v>
      </c>
      <c r="D2" s="10">
        <f t="shared" ref="D2:D10" si="0">+C2/(B2-C2)</f>
        <v>-8.157195776423587E-2</v>
      </c>
      <c r="E2" s="17">
        <f t="shared" ref="E2:E10" si="1">+B2/$B$11</f>
        <v>0.21085616327217815</v>
      </c>
    </row>
    <row r="3" spans="1:5" ht="15" customHeight="1" x14ac:dyDescent="0.3">
      <c r="A3" s="3" t="s">
        <v>66</v>
      </c>
      <c r="B3" s="7">
        <v>131923608</v>
      </c>
      <c r="C3" s="9">
        <v>43363220</v>
      </c>
      <c r="D3" s="10">
        <f t="shared" si="0"/>
        <v>0.48964577707134704</v>
      </c>
      <c r="E3" s="17">
        <f t="shared" si="1"/>
        <v>0.42799534833169223</v>
      </c>
    </row>
    <row r="4" spans="1:5" ht="15" customHeight="1" x14ac:dyDescent="0.3">
      <c r="A4" s="3" t="s">
        <v>67</v>
      </c>
      <c r="B4" s="7">
        <v>14799289</v>
      </c>
      <c r="C4" s="9">
        <v>-30386932</v>
      </c>
      <c r="D4" s="10">
        <f t="shared" si="0"/>
        <v>-0.67248225958085761</v>
      </c>
      <c r="E4" s="17">
        <f t="shared" si="1"/>
        <v>4.8012838237538054E-2</v>
      </c>
    </row>
    <row r="5" spans="1:5" ht="15" customHeight="1" x14ac:dyDescent="0.3">
      <c r="A5" s="3" t="s">
        <v>68</v>
      </c>
      <c r="B5" s="7">
        <v>4474749</v>
      </c>
      <c r="C5" s="9">
        <v>1853302</v>
      </c>
      <c r="D5" s="10">
        <f t="shared" si="0"/>
        <v>0.70697671934622364</v>
      </c>
      <c r="E5" s="17">
        <f t="shared" si="1"/>
        <v>1.45172784915941E-2</v>
      </c>
    </row>
    <row r="6" spans="1:5" ht="15" customHeight="1" x14ac:dyDescent="0.3">
      <c r="A6" s="3" t="s">
        <v>69</v>
      </c>
      <c r="B6" s="7">
        <v>16079240</v>
      </c>
      <c r="C6" s="9">
        <v>-4068294</v>
      </c>
      <c r="D6" s="10">
        <f t="shared" si="0"/>
        <v>-0.20192515868195085</v>
      </c>
      <c r="E6" s="17">
        <f t="shared" si="1"/>
        <v>5.2165340449973736E-2</v>
      </c>
    </row>
    <row r="7" spans="1:5" ht="15" customHeight="1" x14ac:dyDescent="0.3">
      <c r="A7" s="3" t="s">
        <v>70</v>
      </c>
      <c r="B7" s="7">
        <v>27995952</v>
      </c>
      <c r="C7" s="9">
        <v>826553</v>
      </c>
      <c r="D7" s="10">
        <f t="shared" si="0"/>
        <v>3.0422204039183935E-2</v>
      </c>
      <c r="E7" s="17">
        <f t="shared" si="1"/>
        <v>9.0826330554250267E-2</v>
      </c>
    </row>
    <row r="8" spans="1:5" ht="15" customHeight="1" x14ac:dyDescent="0.3">
      <c r="A8" s="3" t="s">
        <v>71</v>
      </c>
      <c r="B8" s="7">
        <v>10786837</v>
      </c>
      <c r="C8" s="9">
        <v>-906491</v>
      </c>
      <c r="D8" s="10">
        <f t="shared" si="0"/>
        <v>-7.7522070705619478E-2</v>
      </c>
      <c r="E8" s="17">
        <f t="shared" si="1"/>
        <v>3.4995374438305131E-2</v>
      </c>
    </row>
    <row r="9" spans="1:5" ht="15" customHeight="1" x14ac:dyDescent="0.3">
      <c r="A9" s="3" t="s">
        <v>72</v>
      </c>
      <c r="B9" s="7">
        <v>20966272</v>
      </c>
      <c r="C9" s="9">
        <v>12640423</v>
      </c>
      <c r="D9" s="10">
        <f t="shared" si="0"/>
        <v>1.518214298625882</v>
      </c>
      <c r="E9" s="17">
        <f t="shared" si="1"/>
        <v>6.8020174886795126E-2</v>
      </c>
    </row>
    <row r="10" spans="1:5" ht="15" customHeight="1" x14ac:dyDescent="0.3">
      <c r="A10" s="3" t="s">
        <v>62</v>
      </c>
      <c r="B10" s="7">
        <v>16216655</v>
      </c>
      <c r="C10" s="9">
        <v>4330448</v>
      </c>
      <c r="D10" s="10">
        <f t="shared" si="0"/>
        <v>0.36432547405576898</v>
      </c>
      <c r="E10" s="17">
        <f t="shared" si="1"/>
        <v>5.2611151337673225E-2</v>
      </c>
    </row>
    <row r="11" spans="1:5" ht="15" customHeight="1" thickBot="1" x14ac:dyDescent="0.35">
      <c r="A11" s="11" t="s">
        <v>90</v>
      </c>
      <c r="B11" s="12">
        <f>+SUM(B2:B10)</f>
        <v>308236079</v>
      </c>
      <c r="C11" s="14">
        <f>+SUM(C2:C10)</f>
        <v>21879708</v>
      </c>
      <c r="D11" s="15">
        <f t="shared" ref="D11" si="2">+C11/(B11-C11)</f>
        <v>7.6407268061097197E-2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126</v>
      </c>
    </row>
    <row r="32" spans="1:6" ht="15" customHeight="1" x14ac:dyDescent="0.3">
      <c r="A32" s="5" t="s">
        <v>296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73</v>
      </c>
      <c r="B1" s="31" t="s">
        <v>74</v>
      </c>
      <c r="C1" s="31" t="s">
        <v>75</v>
      </c>
      <c r="D1" s="31" t="s">
        <v>2</v>
      </c>
      <c r="E1" s="31" t="s">
        <v>76</v>
      </c>
    </row>
    <row r="2" spans="1:5" ht="15" customHeight="1" thickTop="1" x14ac:dyDescent="0.25">
      <c r="A2" s="20" t="s">
        <v>77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78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79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80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81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82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83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84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85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86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87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88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89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90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91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92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209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93</v>
      </c>
      <c r="D1" s="1" t="s">
        <v>64</v>
      </c>
      <c r="F1" s="5" t="s">
        <v>296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97</v>
      </c>
      <c r="D2" s="3" t="s">
        <v>127</v>
      </c>
    </row>
    <row r="3" spans="1:8" ht="15" customHeight="1" x14ac:dyDescent="0.3">
      <c r="A3" s="6">
        <v>2</v>
      </c>
      <c r="B3" s="3" t="s">
        <v>12</v>
      </c>
      <c r="C3" s="3" t="s">
        <v>61</v>
      </c>
      <c r="D3" s="3" t="s">
        <v>127</v>
      </c>
    </row>
    <row r="4" spans="1:8" ht="15" customHeight="1" x14ac:dyDescent="0.3">
      <c r="A4" s="6">
        <v>3</v>
      </c>
      <c r="B4" s="3" t="s">
        <v>7</v>
      </c>
      <c r="C4" s="3" t="s">
        <v>97</v>
      </c>
      <c r="D4" s="3" t="s">
        <v>128</v>
      </c>
    </row>
    <row r="5" spans="1:8" ht="15" customHeight="1" x14ac:dyDescent="0.3">
      <c r="A5" s="6">
        <v>4</v>
      </c>
      <c r="B5" s="3" t="s">
        <v>6</v>
      </c>
      <c r="C5" s="3" t="s">
        <v>96</v>
      </c>
      <c r="D5" s="3" t="s">
        <v>129</v>
      </c>
    </row>
    <row r="6" spans="1:8" ht="15" customHeight="1" x14ac:dyDescent="0.3">
      <c r="A6" s="6">
        <v>5</v>
      </c>
      <c r="B6" s="3" t="s">
        <v>11</v>
      </c>
      <c r="C6" s="3" t="s">
        <v>61</v>
      </c>
      <c r="D6" s="3" t="s">
        <v>129</v>
      </c>
    </row>
    <row r="7" spans="1:8" ht="15" customHeight="1" x14ac:dyDescent="0.3">
      <c r="A7" s="6">
        <v>6</v>
      </c>
      <c r="B7" s="3" t="s">
        <v>16</v>
      </c>
      <c r="C7" s="3" t="s">
        <v>96</v>
      </c>
      <c r="D7" s="3" t="s">
        <v>127</v>
      </c>
    </row>
    <row r="8" spans="1:8" ht="15" customHeight="1" x14ac:dyDescent="0.3">
      <c r="A8" s="6">
        <v>7</v>
      </c>
      <c r="B8" s="3" t="s">
        <v>183</v>
      </c>
      <c r="C8" s="3" t="s">
        <v>97</v>
      </c>
      <c r="D8" s="3" t="s">
        <v>134</v>
      </c>
    </row>
    <row r="9" spans="1:8" ht="15" customHeight="1" x14ac:dyDescent="0.3">
      <c r="A9" s="6">
        <v>8</v>
      </c>
      <c r="B9" s="3" t="s">
        <v>10</v>
      </c>
      <c r="C9" s="3" t="s">
        <v>99</v>
      </c>
      <c r="D9" s="3" t="s">
        <v>129</v>
      </c>
    </row>
    <row r="10" spans="1:8" ht="15" customHeight="1" x14ac:dyDescent="0.3">
      <c r="A10" s="6">
        <v>9</v>
      </c>
      <c r="B10" s="3" t="s">
        <v>14</v>
      </c>
      <c r="C10" s="3" t="s">
        <v>61</v>
      </c>
      <c r="D10" s="3" t="s">
        <v>127</v>
      </c>
    </row>
    <row r="11" spans="1:8" ht="15" customHeight="1" x14ac:dyDescent="0.3">
      <c r="A11" s="6">
        <v>10</v>
      </c>
      <c r="B11" s="3" t="s">
        <v>23</v>
      </c>
      <c r="C11" s="3" t="s">
        <v>61</v>
      </c>
      <c r="D11" s="3" t="s">
        <v>129</v>
      </c>
    </row>
    <row r="12" spans="1:8" ht="15" customHeight="1" x14ac:dyDescent="0.3">
      <c r="A12" s="6">
        <v>11</v>
      </c>
      <c r="B12" s="3" t="s">
        <v>112</v>
      </c>
      <c r="C12" s="3" t="s">
        <v>99</v>
      </c>
      <c r="D12" s="3" t="s">
        <v>129</v>
      </c>
    </row>
    <row r="13" spans="1:8" ht="15" customHeight="1" x14ac:dyDescent="0.3">
      <c r="A13" s="6">
        <v>12</v>
      </c>
      <c r="B13" s="3" t="s">
        <v>43</v>
      </c>
      <c r="C13" s="3" t="s">
        <v>96</v>
      </c>
      <c r="D13" s="3" t="s">
        <v>132</v>
      </c>
    </row>
    <row r="14" spans="1:8" ht="15" customHeight="1" x14ac:dyDescent="0.3">
      <c r="A14" s="6">
        <v>13</v>
      </c>
      <c r="B14" s="3" t="s">
        <v>142</v>
      </c>
      <c r="C14" s="3" t="s">
        <v>97</v>
      </c>
      <c r="D14" s="3" t="s">
        <v>67</v>
      </c>
    </row>
    <row r="15" spans="1:8" ht="15" customHeight="1" x14ac:dyDescent="0.3">
      <c r="A15" s="6">
        <v>14</v>
      </c>
      <c r="B15" s="3" t="s">
        <v>15</v>
      </c>
      <c r="C15" s="3" t="s">
        <v>99</v>
      </c>
      <c r="D15" s="3" t="s">
        <v>69</v>
      </c>
    </row>
    <row r="16" spans="1:8" ht="15" customHeight="1" x14ac:dyDescent="0.3">
      <c r="A16" s="6">
        <v>15</v>
      </c>
      <c r="B16" s="3" t="s">
        <v>37</v>
      </c>
      <c r="C16" s="3" t="s">
        <v>99</v>
      </c>
      <c r="D16" s="3" t="s">
        <v>130</v>
      </c>
    </row>
    <row r="17" spans="1:4" ht="15" customHeight="1" x14ac:dyDescent="0.3">
      <c r="A17" s="6">
        <v>16</v>
      </c>
      <c r="B17" s="3" t="s">
        <v>24</v>
      </c>
      <c r="C17" s="3" t="s">
        <v>96</v>
      </c>
      <c r="D17" s="3" t="s">
        <v>67</v>
      </c>
    </row>
    <row r="18" spans="1:4" ht="15" customHeight="1" x14ac:dyDescent="0.3">
      <c r="A18" s="6">
        <v>17</v>
      </c>
      <c r="B18" s="3" t="s">
        <v>151</v>
      </c>
      <c r="C18" s="3" t="s">
        <v>97</v>
      </c>
      <c r="D18" s="3" t="s">
        <v>69</v>
      </c>
    </row>
    <row r="19" spans="1:4" ht="15" customHeight="1" x14ac:dyDescent="0.3">
      <c r="A19" s="6">
        <v>18</v>
      </c>
      <c r="B19" s="3" t="s">
        <v>146</v>
      </c>
      <c r="C19" s="3" t="s">
        <v>61</v>
      </c>
      <c r="D19" s="3" t="s">
        <v>127</v>
      </c>
    </row>
    <row r="20" spans="1:4" ht="15" customHeight="1" x14ac:dyDescent="0.3">
      <c r="A20" s="6">
        <v>19</v>
      </c>
      <c r="B20" s="3" t="s">
        <v>180</v>
      </c>
      <c r="C20" s="3" t="s">
        <v>61</v>
      </c>
      <c r="D20" s="3" t="s">
        <v>127</v>
      </c>
    </row>
    <row r="21" spans="1:4" ht="15" customHeight="1" x14ac:dyDescent="0.3">
      <c r="A21" s="6">
        <v>20</v>
      </c>
      <c r="B21" s="3" t="s">
        <v>30</v>
      </c>
      <c r="C21" s="3" t="s">
        <v>100</v>
      </c>
      <c r="D21" s="3" t="s">
        <v>127</v>
      </c>
    </row>
    <row r="22" spans="1:4" ht="15" customHeight="1" x14ac:dyDescent="0.3">
      <c r="A22" s="6">
        <v>21</v>
      </c>
      <c r="B22" s="3" t="s">
        <v>179</v>
      </c>
      <c r="C22" s="3" t="s">
        <v>99</v>
      </c>
      <c r="D22" s="3" t="s">
        <v>131</v>
      </c>
    </row>
    <row r="23" spans="1:4" ht="15" customHeight="1" x14ac:dyDescent="0.3">
      <c r="A23" s="6">
        <v>22</v>
      </c>
      <c r="B23" s="3" t="s">
        <v>57</v>
      </c>
      <c r="C23" s="3" t="s">
        <v>61</v>
      </c>
      <c r="D23" s="3" t="s">
        <v>127</v>
      </c>
    </row>
    <row r="24" spans="1:4" ht="15" customHeight="1" x14ac:dyDescent="0.3">
      <c r="A24" s="6">
        <v>23</v>
      </c>
      <c r="B24" s="3" t="s">
        <v>143</v>
      </c>
      <c r="D24" s="3" t="s">
        <v>67</v>
      </c>
    </row>
    <row r="25" spans="1:4" ht="15" customHeight="1" x14ac:dyDescent="0.3">
      <c r="A25" s="6">
        <v>24</v>
      </c>
      <c r="B25" s="3" t="s">
        <v>145</v>
      </c>
      <c r="C25" s="3" t="s">
        <v>96</v>
      </c>
      <c r="D25" s="3" t="s">
        <v>132</v>
      </c>
    </row>
    <row r="26" spans="1:4" ht="15" customHeight="1" x14ac:dyDescent="0.3">
      <c r="A26" s="6">
        <v>25</v>
      </c>
      <c r="B26" s="3" t="s">
        <v>20</v>
      </c>
      <c r="C26" s="3" t="s">
        <v>99</v>
      </c>
      <c r="D26" s="3" t="s">
        <v>69</v>
      </c>
    </row>
    <row r="27" spans="1:4" ht="15" customHeight="1" x14ac:dyDescent="0.3">
      <c r="A27" s="6">
        <v>26</v>
      </c>
      <c r="B27" s="3" t="s">
        <v>248</v>
      </c>
      <c r="C27" s="3" t="s">
        <v>60</v>
      </c>
      <c r="D27" s="3" t="s">
        <v>131</v>
      </c>
    </row>
    <row r="28" spans="1:4" ht="15" customHeight="1" x14ac:dyDescent="0.3">
      <c r="A28" s="6">
        <v>27</v>
      </c>
      <c r="B28" s="3" t="s">
        <v>150</v>
      </c>
      <c r="C28" s="3" t="s">
        <v>96</v>
      </c>
      <c r="D28" s="3" t="s">
        <v>127</v>
      </c>
    </row>
    <row r="29" spans="1:4" ht="15" customHeight="1" x14ac:dyDescent="0.3">
      <c r="A29" s="6">
        <v>28</v>
      </c>
      <c r="B29" s="3" t="s">
        <v>181</v>
      </c>
      <c r="C29" s="3" t="s">
        <v>96</v>
      </c>
      <c r="D29" s="3" t="s">
        <v>132</v>
      </c>
    </row>
    <row r="30" spans="1:4" ht="15" customHeight="1" x14ac:dyDescent="0.3">
      <c r="A30" s="6">
        <v>29</v>
      </c>
      <c r="B30" s="3" t="s">
        <v>200</v>
      </c>
      <c r="C30" s="3" t="s">
        <v>61</v>
      </c>
      <c r="D30" s="3" t="s">
        <v>134</v>
      </c>
    </row>
    <row r="31" spans="1:4" ht="15" customHeight="1" x14ac:dyDescent="0.3">
      <c r="A31" s="6">
        <v>30</v>
      </c>
      <c r="B31" s="3" t="s">
        <v>144</v>
      </c>
      <c r="C31" s="3" t="s">
        <v>61</v>
      </c>
      <c r="D31" s="3" t="s">
        <v>127</v>
      </c>
    </row>
    <row r="32" spans="1:4" ht="15" customHeight="1" x14ac:dyDescent="0.3">
      <c r="A32" s="6">
        <v>31</v>
      </c>
      <c r="B32" s="3" t="s">
        <v>17</v>
      </c>
      <c r="C32" s="3" t="s">
        <v>97</v>
      </c>
      <c r="D32" s="3" t="s">
        <v>127</v>
      </c>
    </row>
    <row r="33" spans="1:4" ht="15" customHeight="1" x14ac:dyDescent="0.3">
      <c r="A33" s="6">
        <v>32</v>
      </c>
      <c r="B33" s="3" t="s">
        <v>147</v>
      </c>
      <c r="C33" s="3" t="s">
        <v>60</v>
      </c>
      <c r="D33" s="3" t="s">
        <v>127</v>
      </c>
    </row>
    <row r="34" spans="1:4" ht="15" customHeight="1" x14ac:dyDescent="0.3">
      <c r="A34" s="6">
        <v>33</v>
      </c>
      <c r="B34" s="3" t="s">
        <v>58</v>
      </c>
      <c r="C34" s="3" t="s">
        <v>61</v>
      </c>
      <c r="D34" s="3" t="s">
        <v>127</v>
      </c>
    </row>
    <row r="35" spans="1:4" ht="15" customHeight="1" x14ac:dyDescent="0.3">
      <c r="A35" s="6">
        <v>34</v>
      </c>
      <c r="B35" s="3" t="s">
        <v>211</v>
      </c>
      <c r="C35" s="3" t="s">
        <v>100</v>
      </c>
      <c r="D35" s="3" t="s">
        <v>217</v>
      </c>
    </row>
    <row r="36" spans="1:4" ht="15" customHeight="1" x14ac:dyDescent="0.3">
      <c r="A36" s="6">
        <v>35</v>
      </c>
      <c r="B36" s="3" t="s">
        <v>28</v>
      </c>
      <c r="C36" s="3" t="s">
        <v>97</v>
      </c>
      <c r="D36" s="3" t="s">
        <v>127</v>
      </c>
    </row>
    <row r="37" spans="1:4" ht="15" customHeight="1" x14ac:dyDescent="0.3">
      <c r="A37" s="6">
        <v>36</v>
      </c>
      <c r="B37" s="3" t="s">
        <v>182</v>
      </c>
      <c r="C37" s="3" t="s">
        <v>99</v>
      </c>
      <c r="D37" s="3" t="s">
        <v>134</v>
      </c>
    </row>
    <row r="38" spans="1:4" ht="15" customHeight="1" x14ac:dyDescent="0.3">
      <c r="A38" s="6">
        <v>37</v>
      </c>
      <c r="B38" s="3" t="s">
        <v>115</v>
      </c>
      <c r="C38" s="3" t="s">
        <v>102</v>
      </c>
      <c r="D38" s="3" t="s">
        <v>127</v>
      </c>
    </row>
    <row r="39" spans="1:4" ht="15" customHeight="1" x14ac:dyDescent="0.3">
      <c r="A39" s="6">
        <v>38</v>
      </c>
      <c r="B39" s="3" t="s">
        <v>192</v>
      </c>
      <c r="C39" s="3" t="s">
        <v>103</v>
      </c>
      <c r="D39" s="3" t="s">
        <v>69</v>
      </c>
    </row>
    <row r="40" spans="1:4" ht="15" customHeight="1" x14ac:dyDescent="0.3">
      <c r="A40" s="6">
        <v>39</v>
      </c>
      <c r="B40" s="3" t="s">
        <v>210</v>
      </c>
      <c r="C40" s="3" t="s">
        <v>97</v>
      </c>
      <c r="D40" s="3" t="s">
        <v>140</v>
      </c>
    </row>
    <row r="41" spans="1:4" ht="15" customHeight="1" x14ac:dyDescent="0.3">
      <c r="A41" s="6">
        <v>40</v>
      </c>
      <c r="B41" s="3" t="s">
        <v>201</v>
      </c>
      <c r="D41" s="3" t="s">
        <v>105</v>
      </c>
    </row>
    <row r="42" spans="1:4" ht="15" customHeight="1" x14ac:dyDescent="0.3">
      <c r="A42" s="6">
        <v>41</v>
      </c>
      <c r="B42" s="3" t="s">
        <v>34</v>
      </c>
      <c r="C42" s="3" t="s">
        <v>61</v>
      </c>
      <c r="D42" s="3" t="s">
        <v>127</v>
      </c>
    </row>
    <row r="43" spans="1:4" ht="15" customHeight="1" x14ac:dyDescent="0.3">
      <c r="A43" s="6">
        <v>42</v>
      </c>
      <c r="B43" s="3" t="s">
        <v>162</v>
      </c>
      <c r="C43" s="3" t="s">
        <v>96</v>
      </c>
      <c r="D43" s="3" t="s">
        <v>129</v>
      </c>
    </row>
    <row r="44" spans="1:4" ht="15" customHeight="1" x14ac:dyDescent="0.3">
      <c r="A44" s="6">
        <v>43</v>
      </c>
      <c r="B44" s="3" t="s">
        <v>31</v>
      </c>
      <c r="C44" s="3" t="s">
        <v>98</v>
      </c>
      <c r="D44" s="3" t="s">
        <v>127</v>
      </c>
    </row>
    <row r="45" spans="1:4" ht="15" customHeight="1" x14ac:dyDescent="0.3">
      <c r="A45" s="6">
        <v>44</v>
      </c>
      <c r="B45" s="3" t="s">
        <v>114</v>
      </c>
      <c r="C45" s="3" t="s">
        <v>96</v>
      </c>
      <c r="D45" s="3" t="s">
        <v>129</v>
      </c>
    </row>
    <row r="46" spans="1:4" ht="15" customHeight="1" x14ac:dyDescent="0.3">
      <c r="A46" s="6">
        <v>45</v>
      </c>
      <c r="B46" s="3" t="s">
        <v>49</v>
      </c>
      <c r="C46" s="3" t="s">
        <v>96</v>
      </c>
      <c r="D46" s="3" t="s">
        <v>129</v>
      </c>
    </row>
    <row r="47" spans="1:4" ht="15" customHeight="1" x14ac:dyDescent="0.3">
      <c r="A47" s="6">
        <v>46</v>
      </c>
      <c r="B47" s="3" t="s">
        <v>18</v>
      </c>
      <c r="C47" s="3" t="s">
        <v>96</v>
      </c>
      <c r="D47" s="3" t="s">
        <v>67</v>
      </c>
    </row>
    <row r="48" spans="1:4" ht="15" customHeight="1" x14ac:dyDescent="0.3">
      <c r="A48" s="6">
        <v>47</v>
      </c>
      <c r="B48" s="3" t="s">
        <v>47</v>
      </c>
      <c r="C48" s="3" t="s">
        <v>97</v>
      </c>
      <c r="D48" s="3" t="s">
        <v>129</v>
      </c>
    </row>
    <row r="49" spans="1:4" ht="15" customHeight="1" x14ac:dyDescent="0.3">
      <c r="A49" s="6">
        <v>48</v>
      </c>
      <c r="B49" s="3" t="s">
        <v>42</v>
      </c>
      <c r="D49" s="3" t="s">
        <v>133</v>
      </c>
    </row>
    <row r="50" spans="1:4" ht="15" customHeight="1" x14ac:dyDescent="0.3">
      <c r="A50" s="6">
        <v>49</v>
      </c>
      <c r="B50" s="3" t="s">
        <v>116</v>
      </c>
      <c r="C50" s="3" t="s">
        <v>101</v>
      </c>
      <c r="D50" s="3" t="s">
        <v>127</v>
      </c>
    </row>
    <row r="51" spans="1:4" ht="15" customHeight="1" x14ac:dyDescent="0.3">
      <c r="A51" s="6">
        <v>50</v>
      </c>
      <c r="B51" s="3" t="s">
        <v>110</v>
      </c>
      <c r="C51" s="3" t="s">
        <v>100</v>
      </c>
      <c r="D51" s="3" t="s">
        <v>129</v>
      </c>
    </row>
    <row r="52" spans="1:4" ht="15" customHeight="1" x14ac:dyDescent="0.3">
      <c r="A52" s="6">
        <v>51</v>
      </c>
      <c r="B52" s="3" t="s">
        <v>50</v>
      </c>
      <c r="D52" s="3" t="s">
        <v>134</v>
      </c>
    </row>
    <row r="53" spans="1:4" ht="15" customHeight="1" x14ac:dyDescent="0.3">
      <c r="A53" s="6">
        <v>52</v>
      </c>
      <c r="B53" s="3" t="s">
        <v>249</v>
      </c>
      <c r="C53" s="3" t="s">
        <v>97</v>
      </c>
      <c r="D53" s="3" t="s">
        <v>127</v>
      </c>
    </row>
    <row r="54" spans="1:4" ht="15" customHeight="1" x14ac:dyDescent="0.3">
      <c r="A54" s="6">
        <v>53</v>
      </c>
      <c r="B54" s="3" t="s">
        <v>152</v>
      </c>
      <c r="C54" s="3" t="s">
        <v>99</v>
      </c>
      <c r="D54" s="3" t="s">
        <v>127</v>
      </c>
    </row>
    <row r="55" spans="1:4" ht="15" customHeight="1" x14ac:dyDescent="0.3">
      <c r="A55" s="6">
        <v>54</v>
      </c>
      <c r="B55" s="3" t="s">
        <v>9</v>
      </c>
      <c r="C55" s="3" t="s">
        <v>97</v>
      </c>
      <c r="D55" s="3" t="s">
        <v>67</v>
      </c>
    </row>
    <row r="56" spans="1:4" ht="15" customHeight="1" x14ac:dyDescent="0.3">
      <c r="A56" s="6">
        <v>55</v>
      </c>
      <c r="B56" s="3" t="s">
        <v>27</v>
      </c>
      <c r="C56" s="3" t="s">
        <v>96</v>
      </c>
      <c r="D56" s="3" t="s">
        <v>133</v>
      </c>
    </row>
    <row r="57" spans="1:4" ht="15" customHeight="1" x14ac:dyDescent="0.3">
      <c r="A57" s="6">
        <v>56</v>
      </c>
      <c r="B57" s="3" t="s">
        <v>26</v>
      </c>
      <c r="C57" s="3" t="s">
        <v>99</v>
      </c>
      <c r="D57" s="3" t="s">
        <v>134</v>
      </c>
    </row>
    <row r="58" spans="1:4" ht="15" customHeight="1" x14ac:dyDescent="0.3">
      <c r="A58" s="6">
        <v>57</v>
      </c>
      <c r="B58" s="3" t="s">
        <v>154</v>
      </c>
      <c r="C58" s="3" t="s">
        <v>60</v>
      </c>
      <c r="D58" s="3" t="s">
        <v>127</v>
      </c>
    </row>
    <row r="59" spans="1:4" ht="15" customHeight="1" x14ac:dyDescent="0.3">
      <c r="A59" s="6">
        <v>58</v>
      </c>
      <c r="B59" s="3" t="s">
        <v>279</v>
      </c>
      <c r="C59" s="3" t="s">
        <v>103</v>
      </c>
      <c r="D59" s="3" t="s">
        <v>134</v>
      </c>
    </row>
    <row r="60" spans="1:4" ht="15" customHeight="1" x14ac:dyDescent="0.3">
      <c r="A60" s="6">
        <v>59</v>
      </c>
      <c r="B60" s="3" t="s">
        <v>149</v>
      </c>
      <c r="C60" s="3" t="s">
        <v>96</v>
      </c>
      <c r="D60" s="3" t="s">
        <v>127</v>
      </c>
    </row>
    <row r="61" spans="1:4" ht="15" customHeight="1" x14ac:dyDescent="0.3">
      <c r="A61" s="6">
        <v>60</v>
      </c>
      <c r="B61" s="3" t="s">
        <v>35</v>
      </c>
      <c r="C61" s="3" t="s">
        <v>99</v>
      </c>
      <c r="D61" s="3" t="s">
        <v>69</v>
      </c>
    </row>
    <row r="62" spans="1:4" ht="15" customHeight="1" x14ac:dyDescent="0.3">
      <c r="A62" s="6">
        <v>61</v>
      </c>
      <c r="B62" s="3" t="s">
        <v>203</v>
      </c>
      <c r="D62" s="3" t="s">
        <v>133</v>
      </c>
    </row>
    <row r="63" spans="1:4" ht="15" customHeight="1" x14ac:dyDescent="0.3">
      <c r="A63" s="6">
        <v>62</v>
      </c>
      <c r="B63" s="3" t="s">
        <v>108</v>
      </c>
      <c r="C63" s="3" t="s">
        <v>97</v>
      </c>
      <c r="D63" s="3" t="s">
        <v>127</v>
      </c>
    </row>
    <row r="64" spans="1:4" ht="15" customHeight="1" x14ac:dyDescent="0.3">
      <c r="A64" s="6">
        <v>63</v>
      </c>
      <c r="B64" s="3" t="s">
        <v>48</v>
      </c>
      <c r="C64" s="3" t="s">
        <v>99</v>
      </c>
      <c r="D64" s="3" t="s">
        <v>137</v>
      </c>
    </row>
    <row r="65" spans="1:4" ht="15" customHeight="1" x14ac:dyDescent="0.3">
      <c r="A65" s="6">
        <v>64</v>
      </c>
      <c r="B65" s="3" t="s">
        <v>25</v>
      </c>
      <c r="C65" s="3" t="s">
        <v>97</v>
      </c>
      <c r="D65" s="3" t="s">
        <v>105</v>
      </c>
    </row>
    <row r="66" spans="1:4" ht="15" customHeight="1" x14ac:dyDescent="0.3">
      <c r="A66" s="6">
        <v>65</v>
      </c>
      <c r="B66" s="3" t="s">
        <v>40</v>
      </c>
      <c r="C66" s="3" t="s">
        <v>96</v>
      </c>
      <c r="D66" s="3" t="s">
        <v>106</v>
      </c>
    </row>
    <row r="67" spans="1:4" ht="15" customHeight="1" x14ac:dyDescent="0.3">
      <c r="A67" s="6">
        <v>66</v>
      </c>
      <c r="B67" s="3" t="s">
        <v>188</v>
      </c>
      <c r="C67" s="3" t="s">
        <v>97</v>
      </c>
      <c r="D67" s="3" t="s">
        <v>140</v>
      </c>
    </row>
    <row r="68" spans="1:4" ht="15" customHeight="1" x14ac:dyDescent="0.3">
      <c r="A68" s="6">
        <v>67</v>
      </c>
      <c r="B68" s="3" t="s">
        <v>122</v>
      </c>
      <c r="D68" s="3" t="s">
        <v>134</v>
      </c>
    </row>
    <row r="69" spans="1:4" ht="15" customHeight="1" x14ac:dyDescent="0.3">
      <c r="A69" s="6">
        <v>68</v>
      </c>
      <c r="B69" s="3" t="s">
        <v>29</v>
      </c>
      <c r="C69" s="3" t="s">
        <v>61</v>
      </c>
      <c r="D69" s="3" t="s">
        <v>69</v>
      </c>
    </row>
    <row r="70" spans="1:4" ht="15" customHeight="1" x14ac:dyDescent="0.3">
      <c r="A70" s="6">
        <v>69</v>
      </c>
      <c r="B70" s="3" t="s">
        <v>280</v>
      </c>
      <c r="C70" s="3" t="s">
        <v>97</v>
      </c>
      <c r="D70" s="3" t="s">
        <v>129</v>
      </c>
    </row>
    <row r="71" spans="1:4" ht="15" customHeight="1" x14ac:dyDescent="0.3">
      <c r="A71" s="6">
        <v>70</v>
      </c>
      <c r="B71" s="3" t="s">
        <v>32</v>
      </c>
      <c r="C71" s="3" t="s">
        <v>97</v>
      </c>
      <c r="D71" s="3" t="s">
        <v>133</v>
      </c>
    </row>
    <row r="72" spans="1:4" ht="15" customHeight="1" x14ac:dyDescent="0.3">
      <c r="A72" s="6">
        <v>71</v>
      </c>
      <c r="B72" s="3" t="s">
        <v>187</v>
      </c>
      <c r="C72" s="3" t="s">
        <v>96</v>
      </c>
      <c r="D72" s="3" t="s">
        <v>69</v>
      </c>
    </row>
    <row r="73" spans="1:4" ht="15" customHeight="1" x14ac:dyDescent="0.3">
      <c r="A73" s="6">
        <v>72</v>
      </c>
      <c r="B73" s="3" t="s">
        <v>202</v>
      </c>
      <c r="C73" s="3" t="s">
        <v>97</v>
      </c>
      <c r="D73" s="3" t="s">
        <v>134</v>
      </c>
    </row>
    <row r="74" spans="1:4" ht="15" customHeight="1" x14ac:dyDescent="0.3">
      <c r="A74" s="6">
        <v>73</v>
      </c>
      <c r="B74" s="3" t="s">
        <v>19</v>
      </c>
      <c r="C74" s="3" t="s">
        <v>96</v>
      </c>
      <c r="D74" s="3" t="s">
        <v>67</v>
      </c>
    </row>
    <row r="75" spans="1:4" ht="15" customHeight="1" x14ac:dyDescent="0.3">
      <c r="A75" s="6">
        <v>74</v>
      </c>
      <c r="B75" s="3" t="s">
        <v>213</v>
      </c>
      <c r="C75" s="3" t="s">
        <v>61</v>
      </c>
      <c r="D75" s="3" t="s">
        <v>129</v>
      </c>
    </row>
    <row r="76" spans="1:4" ht="15" customHeight="1" x14ac:dyDescent="0.3">
      <c r="A76" s="6">
        <v>75</v>
      </c>
      <c r="B76" s="3" t="s">
        <v>218</v>
      </c>
      <c r="C76" s="3" t="s">
        <v>103</v>
      </c>
      <c r="D76" s="3" t="s">
        <v>134</v>
      </c>
    </row>
    <row r="77" spans="1:4" ht="15" customHeight="1" x14ac:dyDescent="0.3">
      <c r="A77" s="6">
        <v>76</v>
      </c>
      <c r="B77" s="3" t="s">
        <v>22</v>
      </c>
      <c r="C77" s="3" t="s">
        <v>96</v>
      </c>
      <c r="D77" s="3" t="s">
        <v>133</v>
      </c>
    </row>
    <row r="78" spans="1:4" ht="15" customHeight="1" x14ac:dyDescent="0.3">
      <c r="A78" s="6">
        <v>77</v>
      </c>
      <c r="B78" s="3" t="s">
        <v>232</v>
      </c>
      <c r="D78" s="3" t="s">
        <v>138</v>
      </c>
    </row>
    <row r="79" spans="1:4" ht="15" customHeight="1" x14ac:dyDescent="0.3">
      <c r="A79" s="6">
        <v>78</v>
      </c>
      <c r="B79" s="3" t="s">
        <v>238</v>
      </c>
      <c r="C79" s="3" t="s">
        <v>97</v>
      </c>
      <c r="D79" s="3" t="s">
        <v>134</v>
      </c>
    </row>
    <row r="80" spans="1:4" ht="15" customHeight="1" x14ac:dyDescent="0.3">
      <c r="A80" s="6">
        <v>79</v>
      </c>
      <c r="B80" s="3" t="s">
        <v>156</v>
      </c>
      <c r="D80" s="3" t="s">
        <v>140</v>
      </c>
    </row>
    <row r="81" spans="1:4" ht="15" customHeight="1" x14ac:dyDescent="0.3">
      <c r="A81" s="6">
        <v>80</v>
      </c>
      <c r="B81" s="3" t="s">
        <v>119</v>
      </c>
      <c r="D81" s="3" t="s">
        <v>136</v>
      </c>
    </row>
    <row r="82" spans="1:4" ht="15" customHeight="1" x14ac:dyDescent="0.3">
      <c r="A82" s="6">
        <v>81</v>
      </c>
      <c r="B82" s="3" t="s">
        <v>221</v>
      </c>
      <c r="D82" s="3" t="s">
        <v>135</v>
      </c>
    </row>
    <row r="83" spans="1:4" ht="15" customHeight="1" x14ac:dyDescent="0.3">
      <c r="A83" s="6">
        <v>82</v>
      </c>
      <c r="B83" s="3" t="s">
        <v>252</v>
      </c>
      <c r="C83" s="3" t="s">
        <v>60</v>
      </c>
      <c r="D83" s="3" t="s">
        <v>129</v>
      </c>
    </row>
    <row r="84" spans="1:4" ht="15" customHeight="1" x14ac:dyDescent="0.3">
      <c r="A84" s="6">
        <v>83</v>
      </c>
      <c r="B84" s="3" t="s">
        <v>281</v>
      </c>
      <c r="C84" s="3" t="s">
        <v>96</v>
      </c>
      <c r="D84" s="3" t="s">
        <v>130</v>
      </c>
    </row>
    <row r="85" spans="1:4" ht="15" customHeight="1" x14ac:dyDescent="0.3">
      <c r="A85" s="6">
        <v>84</v>
      </c>
      <c r="B85" s="3" t="s">
        <v>239</v>
      </c>
      <c r="C85" s="3" t="s">
        <v>61</v>
      </c>
      <c r="D85" s="3" t="s">
        <v>134</v>
      </c>
    </row>
    <row r="86" spans="1:4" ht="15" customHeight="1" x14ac:dyDescent="0.3">
      <c r="A86" s="6">
        <v>85</v>
      </c>
      <c r="B86" s="3" t="s">
        <v>250</v>
      </c>
      <c r="C86" s="3" t="s">
        <v>96</v>
      </c>
      <c r="D86" s="3" t="s">
        <v>130</v>
      </c>
    </row>
    <row r="87" spans="1:4" ht="15" customHeight="1" x14ac:dyDescent="0.3">
      <c r="A87" s="6">
        <v>86</v>
      </c>
      <c r="B87" s="3" t="s">
        <v>185</v>
      </c>
      <c r="C87" s="3" t="s">
        <v>96</v>
      </c>
      <c r="D87" s="3" t="s">
        <v>69</v>
      </c>
    </row>
    <row r="88" spans="1:4" ht="15" customHeight="1" x14ac:dyDescent="0.3">
      <c r="A88" s="6">
        <v>87</v>
      </c>
      <c r="B88" s="3" t="s">
        <v>184</v>
      </c>
      <c r="C88" s="3" t="s">
        <v>61</v>
      </c>
      <c r="D88" s="3" t="s">
        <v>127</v>
      </c>
    </row>
    <row r="89" spans="1:4" ht="15" customHeight="1" x14ac:dyDescent="0.3">
      <c r="A89" s="6">
        <v>88</v>
      </c>
      <c r="B89" s="3" t="s">
        <v>205</v>
      </c>
      <c r="C89" s="3" t="s">
        <v>208</v>
      </c>
      <c r="D89" s="3" t="s">
        <v>67</v>
      </c>
    </row>
    <row r="90" spans="1:4" ht="15" customHeight="1" x14ac:dyDescent="0.3">
      <c r="A90" s="6">
        <v>89</v>
      </c>
      <c r="B90" s="3" t="s">
        <v>33</v>
      </c>
      <c r="D90" s="3" t="s">
        <v>133</v>
      </c>
    </row>
    <row r="91" spans="1:4" ht="15" customHeight="1" x14ac:dyDescent="0.3">
      <c r="A91" s="6">
        <v>90</v>
      </c>
      <c r="B91" s="3" t="s">
        <v>195</v>
      </c>
      <c r="C91" s="3" t="s">
        <v>100</v>
      </c>
      <c r="D91" s="3" t="s">
        <v>67</v>
      </c>
    </row>
    <row r="92" spans="1:4" ht="15" customHeight="1" x14ac:dyDescent="0.3">
      <c r="A92" s="6">
        <v>91</v>
      </c>
      <c r="B92" s="3" t="s">
        <v>253</v>
      </c>
      <c r="D92" s="3" t="s">
        <v>127</v>
      </c>
    </row>
    <row r="93" spans="1:4" ht="15" customHeight="1" x14ac:dyDescent="0.3">
      <c r="A93" s="6">
        <v>92</v>
      </c>
      <c r="B93" s="3" t="s">
        <v>204</v>
      </c>
      <c r="D93" s="3" t="s">
        <v>69</v>
      </c>
    </row>
    <row r="94" spans="1:4" ht="15" customHeight="1" x14ac:dyDescent="0.3">
      <c r="A94" s="6">
        <v>93</v>
      </c>
      <c r="B94" s="3" t="s">
        <v>251</v>
      </c>
      <c r="D94" s="3" t="s">
        <v>135</v>
      </c>
    </row>
    <row r="95" spans="1:4" ht="15" customHeight="1" x14ac:dyDescent="0.3">
      <c r="A95" s="6">
        <v>94</v>
      </c>
      <c r="B95" s="3" t="s">
        <v>254</v>
      </c>
      <c r="C95" s="3" t="s">
        <v>96</v>
      </c>
      <c r="D95" s="3" t="s">
        <v>138</v>
      </c>
    </row>
    <row r="96" spans="1:4" ht="15" customHeight="1" x14ac:dyDescent="0.3">
      <c r="A96" s="6">
        <v>95</v>
      </c>
      <c r="B96" s="3" t="s">
        <v>44</v>
      </c>
      <c r="C96" s="3" t="s">
        <v>97</v>
      </c>
      <c r="D96" s="3" t="s">
        <v>137</v>
      </c>
    </row>
    <row r="97" spans="1:4" ht="15" customHeight="1" x14ac:dyDescent="0.3">
      <c r="A97" s="6">
        <v>96</v>
      </c>
      <c r="B97" s="3" t="s">
        <v>46</v>
      </c>
      <c r="C97" s="3" t="s">
        <v>99</v>
      </c>
      <c r="D97" s="3" t="s">
        <v>134</v>
      </c>
    </row>
    <row r="98" spans="1:4" ht="15" customHeight="1" x14ac:dyDescent="0.3">
      <c r="A98" s="6">
        <v>97</v>
      </c>
      <c r="B98" s="3" t="s">
        <v>256</v>
      </c>
      <c r="C98" s="3" t="s">
        <v>99</v>
      </c>
      <c r="D98" s="3" t="s">
        <v>127</v>
      </c>
    </row>
    <row r="99" spans="1:4" ht="15" customHeight="1" x14ac:dyDescent="0.3">
      <c r="A99" s="6">
        <v>98</v>
      </c>
      <c r="B99" s="3" t="s">
        <v>155</v>
      </c>
      <c r="C99" s="3" t="s">
        <v>97</v>
      </c>
      <c r="D99" s="3" t="s">
        <v>140</v>
      </c>
    </row>
    <row r="100" spans="1:4" ht="15" customHeight="1" x14ac:dyDescent="0.3">
      <c r="A100" s="6">
        <v>99</v>
      </c>
      <c r="B100" s="3" t="s">
        <v>219</v>
      </c>
      <c r="C100" s="3" t="s">
        <v>96</v>
      </c>
      <c r="D100" s="3" t="s">
        <v>129</v>
      </c>
    </row>
    <row r="101" spans="1:4" ht="15" customHeight="1" x14ac:dyDescent="0.3">
      <c r="A101" s="6">
        <v>100</v>
      </c>
      <c r="B101" s="3" t="s">
        <v>45</v>
      </c>
      <c r="C101" s="3" t="s">
        <v>96</v>
      </c>
      <c r="D101" s="3" t="s">
        <v>105</v>
      </c>
    </row>
    <row r="102" spans="1:4" ht="15" customHeight="1" x14ac:dyDescent="0.3">
      <c r="A102" s="6">
        <v>101</v>
      </c>
      <c r="B102" s="3" t="s">
        <v>241</v>
      </c>
      <c r="C102" s="3" t="s">
        <v>99</v>
      </c>
      <c r="D102" s="3" t="s">
        <v>131</v>
      </c>
    </row>
    <row r="103" spans="1:4" ht="15" customHeight="1" x14ac:dyDescent="0.3">
      <c r="A103" s="6">
        <v>102</v>
      </c>
      <c r="B103" s="3" t="s">
        <v>21</v>
      </c>
      <c r="C103" s="3" t="s">
        <v>97</v>
      </c>
      <c r="D103" s="3" t="s">
        <v>127</v>
      </c>
    </row>
    <row r="104" spans="1:4" ht="15" customHeight="1" x14ac:dyDescent="0.3">
      <c r="A104" s="6">
        <v>103</v>
      </c>
      <c r="B104" s="3" t="s">
        <v>212</v>
      </c>
      <c r="C104" s="3" t="s">
        <v>97</v>
      </c>
      <c r="D104" s="3" t="s">
        <v>69</v>
      </c>
    </row>
    <row r="105" spans="1:4" ht="15" customHeight="1" x14ac:dyDescent="0.3">
      <c r="A105" s="6">
        <v>104</v>
      </c>
      <c r="B105" s="3" t="s">
        <v>39</v>
      </c>
      <c r="C105" s="3" t="s">
        <v>61</v>
      </c>
      <c r="D105" s="3" t="s">
        <v>127</v>
      </c>
    </row>
    <row r="106" spans="1:4" ht="15" customHeight="1" x14ac:dyDescent="0.3">
      <c r="A106" s="6">
        <v>105</v>
      </c>
      <c r="B106" s="3" t="s">
        <v>189</v>
      </c>
      <c r="C106" s="3" t="s">
        <v>96</v>
      </c>
      <c r="D106" s="3" t="s">
        <v>138</v>
      </c>
    </row>
    <row r="107" spans="1:4" ht="15" customHeight="1" x14ac:dyDescent="0.3">
      <c r="A107" s="6">
        <v>106</v>
      </c>
      <c r="B107" s="3" t="s">
        <v>236</v>
      </c>
      <c r="C107" s="3" t="s">
        <v>96</v>
      </c>
      <c r="D107" s="3" t="s">
        <v>134</v>
      </c>
    </row>
    <row r="108" spans="1:4" ht="15" customHeight="1" x14ac:dyDescent="0.3">
      <c r="A108" s="6">
        <v>107</v>
      </c>
      <c r="B108" s="3" t="s">
        <v>120</v>
      </c>
      <c r="C108" s="3" t="s">
        <v>96</v>
      </c>
      <c r="D108" s="3" t="s">
        <v>134</v>
      </c>
    </row>
    <row r="109" spans="1:4" ht="15" customHeight="1" x14ac:dyDescent="0.3">
      <c r="A109" s="6">
        <v>108</v>
      </c>
      <c r="B109" s="3" t="s">
        <v>231</v>
      </c>
      <c r="D109" s="3" t="s">
        <v>69</v>
      </c>
    </row>
    <row r="110" spans="1:4" ht="15" customHeight="1" x14ac:dyDescent="0.3">
      <c r="A110" s="6">
        <v>109</v>
      </c>
      <c r="B110" s="3" t="s">
        <v>282</v>
      </c>
      <c r="C110" s="3" t="s">
        <v>292</v>
      </c>
      <c r="D110" s="3" t="s">
        <v>127</v>
      </c>
    </row>
    <row r="111" spans="1:4" ht="15" customHeight="1" x14ac:dyDescent="0.3">
      <c r="A111" s="6">
        <v>110</v>
      </c>
      <c r="B111" s="3" t="s">
        <v>283</v>
      </c>
      <c r="D111" s="3" t="s">
        <v>105</v>
      </c>
    </row>
    <row r="112" spans="1:4" ht="15" customHeight="1" x14ac:dyDescent="0.3">
      <c r="A112" s="6">
        <v>111</v>
      </c>
      <c r="B112" s="3" t="s">
        <v>240</v>
      </c>
      <c r="C112" s="3" t="s">
        <v>95</v>
      </c>
      <c r="D112" s="3" t="s">
        <v>130</v>
      </c>
    </row>
    <row r="113" spans="1:4" ht="15" customHeight="1" x14ac:dyDescent="0.3">
      <c r="A113" s="6">
        <v>112</v>
      </c>
      <c r="B113" s="3" t="s">
        <v>257</v>
      </c>
      <c r="C113" s="3" t="s">
        <v>98</v>
      </c>
      <c r="D113" s="3" t="s">
        <v>129</v>
      </c>
    </row>
    <row r="114" spans="1:4" ht="15" customHeight="1" x14ac:dyDescent="0.3">
      <c r="A114" s="6">
        <v>113</v>
      </c>
      <c r="B114" s="3" t="s">
        <v>157</v>
      </c>
      <c r="C114" s="3" t="s">
        <v>96</v>
      </c>
      <c r="D114" s="3" t="s">
        <v>140</v>
      </c>
    </row>
    <row r="115" spans="1:4" ht="15" customHeight="1" x14ac:dyDescent="0.3">
      <c r="A115" s="6">
        <v>114</v>
      </c>
      <c r="B115" s="3" t="s">
        <v>220</v>
      </c>
      <c r="C115" s="3" t="s">
        <v>96</v>
      </c>
      <c r="D115" s="3" t="s">
        <v>127</v>
      </c>
    </row>
    <row r="116" spans="1:4" ht="15" customHeight="1" x14ac:dyDescent="0.3">
      <c r="A116" s="6">
        <v>115</v>
      </c>
      <c r="B116" s="3" t="s">
        <v>235</v>
      </c>
      <c r="C116" s="3" t="s">
        <v>99</v>
      </c>
      <c r="D116" s="3" t="s">
        <v>69</v>
      </c>
    </row>
    <row r="117" spans="1:4" ht="15" customHeight="1" x14ac:dyDescent="0.3">
      <c r="A117" s="6">
        <v>116</v>
      </c>
      <c r="B117" s="3" t="s">
        <v>158</v>
      </c>
      <c r="C117" s="3" t="s">
        <v>96</v>
      </c>
      <c r="D117" s="3" t="s">
        <v>134</v>
      </c>
    </row>
    <row r="118" spans="1:4" ht="15" customHeight="1" x14ac:dyDescent="0.3">
      <c r="A118" s="6">
        <v>117</v>
      </c>
      <c r="B118" s="3" t="s">
        <v>163</v>
      </c>
      <c r="C118" s="3" t="s">
        <v>96</v>
      </c>
      <c r="D118" s="3" t="s">
        <v>127</v>
      </c>
    </row>
    <row r="119" spans="1:4" ht="15" customHeight="1" x14ac:dyDescent="0.3">
      <c r="A119" s="6">
        <v>118</v>
      </c>
      <c r="B119" s="3" t="s">
        <v>284</v>
      </c>
      <c r="C119" s="3" t="s">
        <v>60</v>
      </c>
      <c r="D119" s="3" t="s">
        <v>141</v>
      </c>
    </row>
    <row r="120" spans="1:4" ht="15" customHeight="1" x14ac:dyDescent="0.3">
      <c r="A120" s="6">
        <v>119</v>
      </c>
      <c r="B120" s="3" t="s">
        <v>123</v>
      </c>
      <c r="C120" s="3" t="s">
        <v>99</v>
      </c>
      <c r="D120" s="3" t="s">
        <v>127</v>
      </c>
    </row>
    <row r="121" spans="1:4" ht="15" customHeight="1" x14ac:dyDescent="0.3">
      <c r="A121" s="6">
        <v>120</v>
      </c>
      <c r="B121" s="3" t="s">
        <v>38</v>
      </c>
      <c r="D121" s="3" t="s">
        <v>105</v>
      </c>
    </row>
    <row r="122" spans="1:4" ht="15" customHeight="1" x14ac:dyDescent="0.3">
      <c r="A122" s="6">
        <v>121</v>
      </c>
      <c r="B122" s="3" t="s">
        <v>255</v>
      </c>
      <c r="C122" s="3" t="s">
        <v>99</v>
      </c>
      <c r="D122" s="3" t="s">
        <v>141</v>
      </c>
    </row>
    <row r="123" spans="1:4" ht="15" customHeight="1" x14ac:dyDescent="0.3">
      <c r="A123" s="6">
        <v>122</v>
      </c>
      <c r="B123" s="3" t="s">
        <v>52</v>
      </c>
      <c r="C123" s="3" t="s">
        <v>61</v>
      </c>
      <c r="D123" s="3" t="s">
        <v>127</v>
      </c>
    </row>
    <row r="124" spans="1:4" ht="15" customHeight="1" x14ac:dyDescent="0.3">
      <c r="A124" s="6">
        <v>123</v>
      </c>
      <c r="B124" s="3" t="s">
        <v>51</v>
      </c>
      <c r="C124" s="3" t="s">
        <v>97</v>
      </c>
      <c r="D124" s="3" t="s">
        <v>129</v>
      </c>
    </row>
    <row r="125" spans="1:4" ht="15" customHeight="1" x14ac:dyDescent="0.3">
      <c r="A125" s="6">
        <v>124</v>
      </c>
      <c r="B125" s="3" t="s">
        <v>13</v>
      </c>
      <c r="C125" s="3" t="s">
        <v>96</v>
      </c>
      <c r="D125" s="3" t="s">
        <v>131</v>
      </c>
    </row>
    <row r="126" spans="1:4" ht="15" customHeight="1" x14ac:dyDescent="0.3">
      <c r="A126" s="6">
        <v>125</v>
      </c>
      <c r="B126" s="3" t="s">
        <v>94</v>
      </c>
      <c r="C126" s="3" t="s">
        <v>97</v>
      </c>
      <c r="D126" s="3" t="s">
        <v>141</v>
      </c>
    </row>
    <row r="127" spans="1:4" ht="15" customHeight="1" x14ac:dyDescent="0.3">
      <c r="A127" s="6">
        <v>126</v>
      </c>
      <c r="B127" s="3" t="s">
        <v>166</v>
      </c>
      <c r="C127" s="3" t="s">
        <v>99</v>
      </c>
      <c r="D127" s="3" t="s">
        <v>127</v>
      </c>
    </row>
    <row r="128" spans="1:4" ht="15" customHeight="1" x14ac:dyDescent="0.3">
      <c r="A128" s="6">
        <v>127</v>
      </c>
      <c r="B128" s="3" t="s">
        <v>258</v>
      </c>
      <c r="C128" s="3" t="s">
        <v>97</v>
      </c>
      <c r="D128" s="3" t="s">
        <v>141</v>
      </c>
    </row>
    <row r="129" spans="1:4" ht="15" customHeight="1" x14ac:dyDescent="0.3">
      <c r="A129" s="6">
        <v>128</v>
      </c>
      <c r="B129" s="3" t="s">
        <v>41</v>
      </c>
      <c r="D129" s="3" t="s">
        <v>133</v>
      </c>
    </row>
    <row r="130" spans="1:4" ht="15" customHeight="1" x14ac:dyDescent="0.3">
      <c r="A130" s="6">
        <v>129</v>
      </c>
      <c r="B130" s="3" t="s">
        <v>196</v>
      </c>
      <c r="C130" s="3" t="s">
        <v>96</v>
      </c>
      <c r="D130" s="3" t="s">
        <v>105</v>
      </c>
    </row>
    <row r="131" spans="1:4" ht="15" customHeight="1" x14ac:dyDescent="0.3">
      <c r="A131" s="6">
        <v>130</v>
      </c>
      <c r="B131" s="3" t="s">
        <v>125</v>
      </c>
      <c r="C131" s="3" t="s">
        <v>61</v>
      </c>
      <c r="D131" s="3" t="s">
        <v>140</v>
      </c>
    </row>
    <row r="132" spans="1:4" ht="15" customHeight="1" x14ac:dyDescent="0.3">
      <c r="A132" s="6">
        <v>131</v>
      </c>
      <c r="B132" s="3" t="s">
        <v>193</v>
      </c>
      <c r="C132" s="3" t="s">
        <v>97</v>
      </c>
      <c r="D132" s="3" t="s">
        <v>129</v>
      </c>
    </row>
    <row r="133" spans="1:4" ht="15" customHeight="1" x14ac:dyDescent="0.3">
      <c r="A133" s="6">
        <v>132</v>
      </c>
      <c r="B133" s="3" t="s">
        <v>259</v>
      </c>
      <c r="C133" s="3" t="s">
        <v>96</v>
      </c>
      <c r="D133" s="3" t="s">
        <v>141</v>
      </c>
    </row>
    <row r="134" spans="1:4" ht="15" customHeight="1" x14ac:dyDescent="0.3">
      <c r="A134" s="6">
        <v>133</v>
      </c>
      <c r="B134" s="3" t="s">
        <v>260</v>
      </c>
      <c r="C134" s="3" t="s">
        <v>96</v>
      </c>
      <c r="D134" s="3" t="s">
        <v>129</v>
      </c>
    </row>
    <row r="135" spans="1:4" ht="15" customHeight="1" x14ac:dyDescent="0.3">
      <c r="A135" s="6">
        <v>134</v>
      </c>
      <c r="B135" s="3" t="s">
        <v>194</v>
      </c>
      <c r="C135" s="3" t="s">
        <v>99</v>
      </c>
      <c r="D135" s="3" t="s">
        <v>140</v>
      </c>
    </row>
    <row r="136" spans="1:4" ht="15" customHeight="1" x14ac:dyDescent="0.3">
      <c r="A136" s="6">
        <v>135</v>
      </c>
      <c r="B136" s="3" t="s">
        <v>261</v>
      </c>
      <c r="C136" s="3" t="s">
        <v>99</v>
      </c>
      <c r="D136" s="3" t="s">
        <v>106</v>
      </c>
    </row>
    <row r="137" spans="1:4" ht="15" customHeight="1" x14ac:dyDescent="0.3">
      <c r="A137" s="6">
        <v>136</v>
      </c>
      <c r="B137" s="3" t="s">
        <v>206</v>
      </c>
      <c r="D137" s="3" t="s">
        <v>134</v>
      </c>
    </row>
    <row r="138" spans="1:4" ht="15" customHeight="1" x14ac:dyDescent="0.3">
      <c r="A138" s="6">
        <v>137</v>
      </c>
      <c r="B138" s="3" t="s">
        <v>53</v>
      </c>
      <c r="C138" s="3" t="s">
        <v>61</v>
      </c>
      <c r="D138" s="3" t="s">
        <v>104</v>
      </c>
    </row>
    <row r="139" spans="1:4" ht="15" customHeight="1" x14ac:dyDescent="0.3">
      <c r="A139" s="6">
        <v>138</v>
      </c>
      <c r="B139" s="3" t="s">
        <v>234</v>
      </c>
      <c r="C139" s="3" t="s">
        <v>97</v>
      </c>
      <c r="D139" s="3" t="s">
        <v>129</v>
      </c>
    </row>
    <row r="140" spans="1:4" ht="15" customHeight="1" x14ac:dyDescent="0.3">
      <c r="A140" s="6">
        <v>139</v>
      </c>
      <c r="B140" s="3" t="s">
        <v>190</v>
      </c>
      <c r="C140" s="3" t="s">
        <v>99</v>
      </c>
      <c r="D140" s="3" t="s">
        <v>67</v>
      </c>
    </row>
    <row r="141" spans="1:4" ht="15" customHeight="1" x14ac:dyDescent="0.3">
      <c r="A141" s="6">
        <v>140</v>
      </c>
      <c r="B141" s="3" t="s">
        <v>198</v>
      </c>
      <c r="C141" s="3" t="s">
        <v>96</v>
      </c>
      <c r="D141" s="3" t="s">
        <v>129</v>
      </c>
    </row>
    <row r="142" spans="1:4" ht="15" customHeight="1" x14ac:dyDescent="0.3">
      <c r="A142" s="6">
        <v>141</v>
      </c>
      <c r="B142" s="3" t="s">
        <v>124</v>
      </c>
      <c r="C142" s="3" t="s">
        <v>60</v>
      </c>
      <c r="D142" s="3" t="s">
        <v>127</v>
      </c>
    </row>
    <row r="143" spans="1:4" ht="15" customHeight="1" x14ac:dyDescent="0.3">
      <c r="A143" s="6">
        <v>142</v>
      </c>
      <c r="B143" s="3" t="s">
        <v>262</v>
      </c>
      <c r="C143" s="3" t="s">
        <v>96</v>
      </c>
      <c r="D143" s="3" t="s">
        <v>69</v>
      </c>
    </row>
    <row r="144" spans="1:4" ht="15" customHeight="1" x14ac:dyDescent="0.3">
      <c r="A144" s="6">
        <v>143</v>
      </c>
      <c r="B144" s="3" t="s">
        <v>263</v>
      </c>
      <c r="C144" s="3" t="s">
        <v>98</v>
      </c>
      <c r="D144" s="3" t="s">
        <v>129</v>
      </c>
    </row>
    <row r="145" spans="1:4" ht="15" customHeight="1" x14ac:dyDescent="0.3">
      <c r="A145" s="6">
        <v>144</v>
      </c>
      <c r="B145" s="3" t="s">
        <v>222</v>
      </c>
      <c r="C145" s="3" t="s">
        <v>96</v>
      </c>
      <c r="D145" s="3" t="s">
        <v>127</v>
      </c>
    </row>
    <row r="146" spans="1:4" ht="15" customHeight="1" x14ac:dyDescent="0.3">
      <c r="A146" s="6">
        <v>145</v>
      </c>
      <c r="B146" s="3" t="s">
        <v>267</v>
      </c>
      <c r="C146" s="3" t="s">
        <v>100</v>
      </c>
      <c r="D146" s="3" t="s">
        <v>69</v>
      </c>
    </row>
    <row r="147" spans="1:4" ht="15" customHeight="1" x14ac:dyDescent="0.3">
      <c r="A147" s="6">
        <v>146</v>
      </c>
      <c r="B147" s="3" t="s">
        <v>159</v>
      </c>
      <c r="C147" s="3" t="s">
        <v>60</v>
      </c>
      <c r="D147" s="3" t="s">
        <v>177</v>
      </c>
    </row>
    <row r="148" spans="1:4" ht="15" customHeight="1" x14ac:dyDescent="0.3">
      <c r="A148" s="6">
        <v>147</v>
      </c>
      <c r="B148" s="3" t="s">
        <v>285</v>
      </c>
      <c r="C148" s="3" t="s">
        <v>97</v>
      </c>
      <c r="D148" s="3" t="s">
        <v>106</v>
      </c>
    </row>
    <row r="149" spans="1:4" ht="15" customHeight="1" x14ac:dyDescent="0.3">
      <c r="A149" s="6">
        <v>148</v>
      </c>
      <c r="B149" s="3" t="s">
        <v>160</v>
      </c>
      <c r="C149" s="3" t="s">
        <v>99</v>
      </c>
      <c r="D149" s="3" t="s">
        <v>135</v>
      </c>
    </row>
    <row r="150" spans="1:4" ht="15" customHeight="1" x14ac:dyDescent="0.3">
      <c r="A150" s="6">
        <v>149</v>
      </c>
      <c r="B150" s="3" t="s">
        <v>54</v>
      </c>
      <c r="C150" s="3" t="s">
        <v>60</v>
      </c>
      <c r="D150" s="3" t="s">
        <v>129</v>
      </c>
    </row>
    <row r="151" spans="1:4" ht="15" customHeight="1" x14ac:dyDescent="0.3">
      <c r="A151" s="6">
        <v>150</v>
      </c>
      <c r="B151" s="3" t="s">
        <v>293</v>
      </c>
      <c r="C151" s="3" t="s">
        <v>96</v>
      </c>
      <c r="D151" s="3" t="s">
        <v>134</v>
      </c>
    </row>
    <row r="152" spans="1:4" ht="15" customHeight="1" x14ac:dyDescent="0.3">
      <c r="A152" s="6">
        <v>151</v>
      </c>
      <c r="B152" s="3" t="s">
        <v>109</v>
      </c>
      <c r="D152" s="3" t="s">
        <v>140</v>
      </c>
    </row>
    <row r="153" spans="1:4" ht="15" customHeight="1" x14ac:dyDescent="0.3">
      <c r="A153" s="6">
        <v>152</v>
      </c>
      <c r="B153" s="3" t="s">
        <v>197</v>
      </c>
      <c r="C153" s="3" t="s">
        <v>61</v>
      </c>
      <c r="D153" s="3" t="s">
        <v>134</v>
      </c>
    </row>
    <row r="154" spans="1:4" ht="15" customHeight="1" x14ac:dyDescent="0.3">
      <c r="A154" s="6">
        <v>153</v>
      </c>
      <c r="B154" s="3" t="s">
        <v>264</v>
      </c>
      <c r="C154" s="3" t="s">
        <v>60</v>
      </c>
      <c r="D154" s="3" t="s">
        <v>277</v>
      </c>
    </row>
    <row r="155" spans="1:4" ht="15" customHeight="1" x14ac:dyDescent="0.3">
      <c r="A155" s="6">
        <v>154</v>
      </c>
      <c r="B155" s="3" t="s">
        <v>242</v>
      </c>
      <c r="D155" s="3" t="s">
        <v>129</v>
      </c>
    </row>
    <row r="156" spans="1:4" ht="15" customHeight="1" x14ac:dyDescent="0.3">
      <c r="A156" s="6">
        <v>155</v>
      </c>
      <c r="B156" s="3" t="s">
        <v>113</v>
      </c>
      <c r="C156" s="3" t="s">
        <v>60</v>
      </c>
      <c r="D156" s="3" t="s">
        <v>133</v>
      </c>
    </row>
    <row r="157" spans="1:4" ht="15" customHeight="1" x14ac:dyDescent="0.3">
      <c r="A157" s="6">
        <v>156</v>
      </c>
      <c r="B157" s="3" t="s">
        <v>233</v>
      </c>
      <c r="C157" s="3" t="s">
        <v>99</v>
      </c>
      <c r="D157" s="3" t="s">
        <v>67</v>
      </c>
    </row>
    <row r="158" spans="1:4" ht="15" customHeight="1" x14ac:dyDescent="0.3">
      <c r="A158" s="6">
        <v>157</v>
      </c>
      <c r="B158" s="3" t="s">
        <v>191</v>
      </c>
      <c r="C158" s="3" t="s">
        <v>60</v>
      </c>
      <c r="D158" s="3" t="s">
        <v>132</v>
      </c>
    </row>
    <row r="159" spans="1:4" ht="15" customHeight="1" x14ac:dyDescent="0.3">
      <c r="A159" s="6">
        <v>158</v>
      </c>
      <c r="B159" s="3" t="s">
        <v>165</v>
      </c>
      <c r="D159" s="3" t="s">
        <v>127</v>
      </c>
    </row>
    <row r="160" spans="1:4" ht="15" customHeight="1" x14ac:dyDescent="0.3">
      <c r="A160" s="6">
        <v>159</v>
      </c>
      <c r="B160" s="3" t="s">
        <v>153</v>
      </c>
      <c r="C160" s="3" t="s">
        <v>60</v>
      </c>
      <c r="D160" s="3" t="s">
        <v>69</v>
      </c>
    </row>
    <row r="161" spans="1:4" ht="15" customHeight="1" x14ac:dyDescent="0.3">
      <c r="A161" s="6">
        <v>160</v>
      </c>
      <c r="B161" s="3" t="s">
        <v>164</v>
      </c>
      <c r="C161" s="3" t="s">
        <v>100</v>
      </c>
      <c r="D161" s="3" t="s">
        <v>129</v>
      </c>
    </row>
    <row r="162" spans="1:4" ht="15" customHeight="1" x14ac:dyDescent="0.3">
      <c r="A162" s="6">
        <v>161</v>
      </c>
      <c r="B162" s="3" t="s">
        <v>167</v>
      </c>
      <c r="C162" s="3" t="s">
        <v>97</v>
      </c>
      <c r="D162" s="3" t="s">
        <v>133</v>
      </c>
    </row>
    <row r="163" spans="1:4" ht="15" customHeight="1" x14ac:dyDescent="0.3">
      <c r="A163" s="6">
        <v>162</v>
      </c>
      <c r="B163" s="3" t="s">
        <v>272</v>
      </c>
      <c r="C163" s="3" t="s">
        <v>99</v>
      </c>
      <c r="D163" s="3" t="s">
        <v>278</v>
      </c>
    </row>
    <row r="164" spans="1:4" ht="15" customHeight="1" x14ac:dyDescent="0.3">
      <c r="A164" s="6">
        <v>163</v>
      </c>
      <c r="B164" s="3" t="s">
        <v>243</v>
      </c>
      <c r="C164" s="3" t="s">
        <v>96</v>
      </c>
      <c r="D164" s="3" t="s">
        <v>129</v>
      </c>
    </row>
    <row r="165" spans="1:4" ht="15" customHeight="1" x14ac:dyDescent="0.3">
      <c r="A165" s="6">
        <v>164</v>
      </c>
      <c r="B165" s="3" t="s">
        <v>223</v>
      </c>
      <c r="C165" s="3" t="s">
        <v>103</v>
      </c>
      <c r="D165" s="3" t="s">
        <v>127</v>
      </c>
    </row>
    <row r="166" spans="1:4" ht="15" customHeight="1" x14ac:dyDescent="0.3">
      <c r="A166" s="6">
        <v>165</v>
      </c>
      <c r="B166" s="3" t="s">
        <v>121</v>
      </c>
      <c r="C166" s="3" t="s">
        <v>96</v>
      </c>
      <c r="D166" s="3" t="s">
        <v>134</v>
      </c>
    </row>
    <row r="167" spans="1:4" ht="15" customHeight="1" x14ac:dyDescent="0.3">
      <c r="A167" s="6">
        <v>166</v>
      </c>
      <c r="B167" s="3" t="s">
        <v>265</v>
      </c>
      <c r="C167" s="3" t="s">
        <v>96</v>
      </c>
      <c r="D167" s="3" t="s">
        <v>140</v>
      </c>
    </row>
    <row r="168" spans="1:4" ht="15" customHeight="1" x14ac:dyDescent="0.3">
      <c r="A168" s="6">
        <v>167</v>
      </c>
      <c r="B168" s="3" t="s">
        <v>173</v>
      </c>
      <c r="C168" s="3" t="s">
        <v>96</v>
      </c>
      <c r="D168" s="3" t="s">
        <v>127</v>
      </c>
    </row>
    <row r="169" spans="1:4" ht="15" customHeight="1" x14ac:dyDescent="0.3">
      <c r="A169" s="6">
        <v>168</v>
      </c>
      <c r="B169" s="3" t="s">
        <v>286</v>
      </c>
      <c r="D169" s="3" t="s">
        <v>105</v>
      </c>
    </row>
    <row r="170" spans="1:4" ht="15" customHeight="1" x14ac:dyDescent="0.3">
      <c r="A170" s="6">
        <v>169</v>
      </c>
      <c r="B170" s="3" t="s">
        <v>118</v>
      </c>
      <c r="C170" s="3" t="s">
        <v>96</v>
      </c>
      <c r="D170" s="3" t="s">
        <v>69</v>
      </c>
    </row>
    <row r="171" spans="1:4" ht="15" customHeight="1" x14ac:dyDescent="0.3">
      <c r="A171" s="6">
        <v>170</v>
      </c>
      <c r="B171" s="3" t="s">
        <v>270</v>
      </c>
      <c r="D171" s="3" t="s">
        <v>67</v>
      </c>
    </row>
    <row r="172" spans="1:4" ht="15" customHeight="1" x14ac:dyDescent="0.3">
      <c r="A172" s="6">
        <v>171</v>
      </c>
      <c r="B172" s="3" t="s">
        <v>266</v>
      </c>
      <c r="C172" s="3" t="s">
        <v>60</v>
      </c>
      <c r="D172" s="3" t="s">
        <v>69</v>
      </c>
    </row>
    <row r="173" spans="1:4" ht="15" customHeight="1" x14ac:dyDescent="0.3">
      <c r="A173" s="6">
        <v>172</v>
      </c>
      <c r="B173" s="3" t="s">
        <v>161</v>
      </c>
      <c r="C173" s="3" t="s">
        <v>96</v>
      </c>
      <c r="D173" s="3" t="s">
        <v>67</v>
      </c>
    </row>
    <row r="174" spans="1:4" ht="15" customHeight="1" x14ac:dyDescent="0.3">
      <c r="A174" s="6">
        <v>173</v>
      </c>
      <c r="B174" s="3" t="s">
        <v>227</v>
      </c>
      <c r="C174" s="3" t="s">
        <v>96</v>
      </c>
      <c r="D174" s="3" t="s">
        <v>127</v>
      </c>
    </row>
    <row r="175" spans="1:4" ht="15" customHeight="1" x14ac:dyDescent="0.3">
      <c r="A175" s="6">
        <v>174</v>
      </c>
      <c r="B175" s="3" t="s">
        <v>36</v>
      </c>
      <c r="C175" s="3" t="s">
        <v>96</v>
      </c>
      <c r="D175" s="3" t="s">
        <v>127</v>
      </c>
    </row>
    <row r="176" spans="1:4" ht="15" customHeight="1" x14ac:dyDescent="0.3">
      <c r="A176" s="6">
        <v>175</v>
      </c>
      <c r="B176" s="3" t="s">
        <v>215</v>
      </c>
      <c r="C176" s="3" t="s">
        <v>98</v>
      </c>
      <c r="D176" s="3" t="s">
        <v>127</v>
      </c>
    </row>
    <row r="177" spans="1:4" ht="15" customHeight="1" x14ac:dyDescent="0.3">
      <c r="A177" s="6">
        <v>176</v>
      </c>
      <c r="B177" s="3" t="s">
        <v>237</v>
      </c>
      <c r="C177" s="3" t="s">
        <v>96</v>
      </c>
      <c r="D177" s="3" t="s">
        <v>129</v>
      </c>
    </row>
    <row r="178" spans="1:4" ht="15" customHeight="1" x14ac:dyDescent="0.3">
      <c r="A178" s="6">
        <v>177</v>
      </c>
      <c r="B178" s="3" t="s">
        <v>199</v>
      </c>
      <c r="C178" s="3" t="s">
        <v>103</v>
      </c>
      <c r="D178" s="3" t="s">
        <v>127</v>
      </c>
    </row>
    <row r="179" spans="1:4" ht="15" customHeight="1" x14ac:dyDescent="0.3">
      <c r="A179" s="6">
        <v>178</v>
      </c>
      <c r="B179" s="3" t="s">
        <v>287</v>
      </c>
      <c r="D179" s="3" t="s">
        <v>129</v>
      </c>
    </row>
    <row r="180" spans="1:4" ht="15" customHeight="1" x14ac:dyDescent="0.3">
      <c r="A180" s="6">
        <v>179</v>
      </c>
      <c r="B180" s="3" t="s">
        <v>224</v>
      </c>
      <c r="C180" s="3" t="s">
        <v>96</v>
      </c>
      <c r="D180" s="3" t="s">
        <v>129</v>
      </c>
    </row>
    <row r="181" spans="1:4" ht="15" customHeight="1" x14ac:dyDescent="0.3">
      <c r="A181" s="6">
        <v>180</v>
      </c>
      <c r="B181" s="3" t="s">
        <v>207</v>
      </c>
      <c r="C181" s="3" t="s">
        <v>99</v>
      </c>
      <c r="D181" s="3" t="s">
        <v>127</v>
      </c>
    </row>
    <row r="182" spans="1:4" ht="15" customHeight="1" x14ac:dyDescent="0.3">
      <c r="A182" s="6">
        <v>181</v>
      </c>
      <c r="B182" s="3" t="s">
        <v>294</v>
      </c>
      <c r="C182" s="3" t="s">
        <v>96</v>
      </c>
      <c r="D182" s="3" t="s">
        <v>106</v>
      </c>
    </row>
    <row r="183" spans="1:4" ht="15" customHeight="1" x14ac:dyDescent="0.3">
      <c r="A183" s="6">
        <v>182</v>
      </c>
      <c r="B183" s="3" t="s">
        <v>169</v>
      </c>
      <c r="C183" s="3" t="s">
        <v>99</v>
      </c>
      <c r="D183" s="3" t="s">
        <v>127</v>
      </c>
    </row>
    <row r="184" spans="1:4" ht="15" customHeight="1" x14ac:dyDescent="0.3">
      <c r="A184" s="6">
        <v>183</v>
      </c>
      <c r="B184" s="3" t="s">
        <v>56</v>
      </c>
      <c r="C184" s="3" t="s">
        <v>95</v>
      </c>
      <c r="D184" s="3" t="s">
        <v>127</v>
      </c>
    </row>
    <row r="185" spans="1:4" ht="15" customHeight="1" x14ac:dyDescent="0.3">
      <c r="A185" s="6">
        <v>184</v>
      </c>
      <c r="B185" s="3" t="s">
        <v>170</v>
      </c>
      <c r="C185" s="3" t="s">
        <v>98</v>
      </c>
      <c r="D185" s="3" t="s">
        <v>127</v>
      </c>
    </row>
    <row r="186" spans="1:4" ht="15" customHeight="1" x14ac:dyDescent="0.3">
      <c r="A186" s="6">
        <v>185</v>
      </c>
      <c r="B186" s="3" t="s">
        <v>186</v>
      </c>
      <c r="C186" s="3" t="s">
        <v>97</v>
      </c>
      <c r="D186" s="3" t="s">
        <v>105</v>
      </c>
    </row>
    <row r="187" spans="1:4" ht="15" customHeight="1" x14ac:dyDescent="0.3">
      <c r="A187" s="6">
        <v>186</v>
      </c>
      <c r="B187" s="3" t="s">
        <v>297</v>
      </c>
      <c r="C187" s="3" t="s">
        <v>96</v>
      </c>
      <c r="D187" s="3" t="s">
        <v>129</v>
      </c>
    </row>
    <row r="188" spans="1:4" ht="15" customHeight="1" x14ac:dyDescent="0.3">
      <c r="A188" s="6">
        <v>187</v>
      </c>
      <c r="B188" s="3" t="s">
        <v>268</v>
      </c>
      <c r="D188" s="3" t="s">
        <v>105</v>
      </c>
    </row>
    <row r="189" spans="1:4" ht="15" customHeight="1" x14ac:dyDescent="0.3">
      <c r="A189" s="6">
        <v>188</v>
      </c>
      <c r="B189" s="3" t="s">
        <v>168</v>
      </c>
      <c r="C189" s="3" t="s">
        <v>98</v>
      </c>
      <c r="D189" s="3" t="s">
        <v>127</v>
      </c>
    </row>
    <row r="190" spans="1:4" ht="15" customHeight="1" x14ac:dyDescent="0.3">
      <c r="A190" s="6">
        <v>189</v>
      </c>
      <c r="B190" s="3" t="s">
        <v>171</v>
      </c>
      <c r="C190" s="3" t="s">
        <v>97</v>
      </c>
      <c r="D190" s="3" t="s">
        <v>69</v>
      </c>
    </row>
    <row r="191" spans="1:4" ht="15" customHeight="1" x14ac:dyDescent="0.3">
      <c r="A191" s="6">
        <v>190</v>
      </c>
      <c r="B191" s="3" t="s">
        <v>225</v>
      </c>
      <c r="C191" s="3" t="s">
        <v>61</v>
      </c>
      <c r="D191" s="3" t="s">
        <v>127</v>
      </c>
    </row>
    <row r="192" spans="1:4" ht="15" customHeight="1" x14ac:dyDescent="0.3">
      <c r="A192" s="6">
        <v>191</v>
      </c>
      <c r="B192" s="3" t="s">
        <v>269</v>
      </c>
      <c r="D192" s="3" t="s">
        <v>140</v>
      </c>
    </row>
    <row r="193" spans="1:4" ht="15" customHeight="1" x14ac:dyDescent="0.3">
      <c r="A193" s="6">
        <v>192</v>
      </c>
      <c r="B193" s="3" t="s">
        <v>226</v>
      </c>
      <c r="D193" s="3" t="s">
        <v>106</v>
      </c>
    </row>
    <row r="194" spans="1:4" ht="15" customHeight="1" x14ac:dyDescent="0.3">
      <c r="A194" s="6">
        <v>193</v>
      </c>
      <c r="B194" s="3" t="s">
        <v>214</v>
      </c>
      <c r="C194" s="3" t="s">
        <v>100</v>
      </c>
      <c r="D194" s="3" t="s">
        <v>67</v>
      </c>
    </row>
    <row r="195" spans="1:4" ht="15" customHeight="1" x14ac:dyDescent="0.3">
      <c r="A195" s="6">
        <v>194</v>
      </c>
      <c r="B195" s="3" t="s">
        <v>55</v>
      </c>
      <c r="D195" s="3" t="s">
        <v>139</v>
      </c>
    </row>
    <row r="196" spans="1:4" ht="15" customHeight="1" x14ac:dyDescent="0.3">
      <c r="A196" s="6">
        <v>195</v>
      </c>
      <c r="B196" s="3" t="s">
        <v>148</v>
      </c>
      <c r="C196" s="3" t="s">
        <v>96</v>
      </c>
      <c r="D196" s="3" t="s">
        <v>127</v>
      </c>
    </row>
    <row r="197" spans="1:4" ht="15" customHeight="1" x14ac:dyDescent="0.3">
      <c r="A197" s="6">
        <v>196</v>
      </c>
      <c r="B197" s="3" t="s">
        <v>274</v>
      </c>
      <c r="C197" s="3" t="s">
        <v>97</v>
      </c>
      <c r="D197" s="3" t="s">
        <v>127</v>
      </c>
    </row>
    <row r="198" spans="1:4" ht="15" customHeight="1" x14ac:dyDescent="0.3">
      <c r="A198" s="6">
        <v>197</v>
      </c>
      <c r="B198" s="3" t="s">
        <v>271</v>
      </c>
      <c r="C198" s="3" t="s">
        <v>98</v>
      </c>
      <c r="D198" s="3" t="s">
        <v>129</v>
      </c>
    </row>
    <row r="199" spans="1:4" ht="15" customHeight="1" x14ac:dyDescent="0.3">
      <c r="A199" s="6">
        <v>198</v>
      </c>
      <c r="B199" s="3" t="s">
        <v>172</v>
      </c>
      <c r="C199" s="3" t="s">
        <v>96</v>
      </c>
      <c r="D199" s="3" t="s">
        <v>127</v>
      </c>
    </row>
    <row r="200" spans="1:4" ht="15" customHeight="1" x14ac:dyDescent="0.3">
      <c r="A200" s="6">
        <v>199</v>
      </c>
      <c r="B200" s="3" t="s">
        <v>245</v>
      </c>
      <c r="C200" s="3" t="s">
        <v>99</v>
      </c>
      <c r="D200" s="3" t="s">
        <v>127</v>
      </c>
    </row>
    <row r="201" spans="1:4" ht="15" customHeight="1" x14ac:dyDescent="0.3">
      <c r="A201" s="6">
        <v>200</v>
      </c>
      <c r="B201" s="3" t="s">
        <v>174</v>
      </c>
      <c r="C201" s="3" t="s">
        <v>97</v>
      </c>
      <c r="D201" s="3" t="s">
        <v>178</v>
      </c>
    </row>
    <row r="202" spans="1:4" ht="15" customHeight="1" x14ac:dyDescent="0.3">
      <c r="A202" s="6">
        <v>201</v>
      </c>
      <c r="B202" s="3" t="s">
        <v>276</v>
      </c>
      <c r="D202" s="3" t="s">
        <v>133</v>
      </c>
    </row>
    <row r="203" spans="1:4" ht="15" customHeight="1" x14ac:dyDescent="0.3">
      <c r="A203" s="6">
        <v>202</v>
      </c>
      <c r="B203" s="3" t="s">
        <v>273</v>
      </c>
      <c r="C203" s="3" t="s">
        <v>100</v>
      </c>
      <c r="D203" s="3" t="s">
        <v>127</v>
      </c>
    </row>
    <row r="204" spans="1:4" ht="15" customHeight="1" x14ac:dyDescent="0.3">
      <c r="A204" s="6">
        <v>203</v>
      </c>
      <c r="B204" s="3" t="s">
        <v>288</v>
      </c>
      <c r="C204" s="3" t="s">
        <v>61</v>
      </c>
      <c r="D204" s="3" t="s">
        <v>104</v>
      </c>
    </row>
    <row r="205" spans="1:4" ht="15" customHeight="1" x14ac:dyDescent="0.3">
      <c r="A205" s="6">
        <v>204</v>
      </c>
      <c r="B205" s="3" t="s">
        <v>244</v>
      </c>
      <c r="C205" s="3" t="s">
        <v>247</v>
      </c>
      <c r="D205" s="3" t="s">
        <v>67</v>
      </c>
    </row>
    <row r="206" spans="1:4" ht="15" customHeight="1" x14ac:dyDescent="0.3">
      <c r="A206" s="6">
        <v>205</v>
      </c>
      <c r="B206" s="3" t="s">
        <v>275</v>
      </c>
      <c r="D206" s="3" t="s">
        <v>105</v>
      </c>
    </row>
    <row r="207" spans="1:4" ht="15" customHeight="1" x14ac:dyDescent="0.3">
      <c r="A207" s="6">
        <v>206</v>
      </c>
      <c r="B207" s="3" t="s">
        <v>295</v>
      </c>
      <c r="D207" s="3" t="s">
        <v>69</v>
      </c>
    </row>
    <row r="208" spans="1:4" ht="15" customHeight="1" x14ac:dyDescent="0.3">
      <c r="A208" s="6">
        <v>207</v>
      </c>
      <c r="B208" s="3" t="s">
        <v>289</v>
      </c>
      <c r="C208" s="3" t="s">
        <v>96</v>
      </c>
      <c r="D208" s="3" t="s">
        <v>127</v>
      </c>
    </row>
    <row r="209" spans="1:4" ht="15" customHeight="1" x14ac:dyDescent="0.3">
      <c r="A209" s="6">
        <v>208</v>
      </c>
      <c r="B209" s="3" t="s">
        <v>246</v>
      </c>
      <c r="C209" s="3" t="s">
        <v>95</v>
      </c>
      <c r="D209" s="3" t="s">
        <v>127</v>
      </c>
    </row>
    <row r="210" spans="1:4" ht="15" customHeight="1" x14ac:dyDescent="0.3">
      <c r="A210" s="6">
        <v>209</v>
      </c>
      <c r="B210" s="3" t="s">
        <v>228</v>
      </c>
      <c r="C210" s="3" t="s">
        <v>96</v>
      </c>
      <c r="D210" s="3" t="s">
        <v>127</v>
      </c>
    </row>
    <row r="211" spans="1:4" ht="15" customHeight="1" x14ac:dyDescent="0.3">
      <c r="A211" s="6">
        <v>210</v>
      </c>
      <c r="B211" s="3" t="s">
        <v>290</v>
      </c>
      <c r="C211" s="3" t="s">
        <v>101</v>
      </c>
      <c r="D211" s="3" t="s">
        <v>127</v>
      </c>
    </row>
    <row r="212" spans="1:4" ht="15" customHeight="1" x14ac:dyDescent="0.3">
      <c r="A212" s="6">
        <v>211</v>
      </c>
      <c r="B212" s="3" t="s">
        <v>216</v>
      </c>
      <c r="D212" s="3" t="s">
        <v>140</v>
      </c>
    </row>
    <row r="213" spans="1:4" ht="15" customHeight="1" x14ac:dyDescent="0.3">
      <c r="A213" s="6">
        <v>212</v>
      </c>
      <c r="B213" s="3" t="s">
        <v>291</v>
      </c>
      <c r="D213" s="3" t="s">
        <v>140</v>
      </c>
    </row>
    <row r="214" spans="1:4" ht="15" customHeight="1" x14ac:dyDescent="0.3">
      <c r="A214" s="6">
        <v>213</v>
      </c>
      <c r="B214" s="3" t="s">
        <v>117</v>
      </c>
      <c r="C214" s="3" t="s">
        <v>103</v>
      </c>
      <c r="D214" s="3" t="s">
        <v>127</v>
      </c>
    </row>
    <row r="215" spans="1:4" ht="15" customHeight="1" x14ac:dyDescent="0.3">
      <c r="A215" s="6">
        <v>214</v>
      </c>
      <c r="B215" s="3" t="s">
        <v>229</v>
      </c>
      <c r="C215" s="3" t="s">
        <v>61</v>
      </c>
      <c r="D215" s="3" t="s">
        <v>127</v>
      </c>
    </row>
    <row r="216" spans="1:4" ht="15" customHeight="1" x14ac:dyDescent="0.3">
      <c r="A216" s="6">
        <v>215</v>
      </c>
      <c r="B216" s="3" t="s">
        <v>298</v>
      </c>
      <c r="D216" s="3" t="s">
        <v>133</v>
      </c>
    </row>
    <row r="217" spans="1:4" ht="15" customHeight="1" x14ac:dyDescent="0.3">
      <c r="A217" s="6">
        <v>216</v>
      </c>
      <c r="B217" s="3" t="s">
        <v>230</v>
      </c>
      <c r="D217" s="3" t="s">
        <v>129</v>
      </c>
    </row>
    <row r="218" spans="1:4" ht="15" customHeight="1" thickBot="1" x14ac:dyDescent="0.35">
      <c r="A218" s="11"/>
      <c r="B218" s="11"/>
      <c r="C218" s="11"/>
      <c r="D21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2020-01-21T10:55:59Z</dcterms:modified>
</cp:coreProperties>
</file>