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4_2019\"/>
    </mc:Choice>
  </mc:AlternateContent>
  <xr:revisionPtr revIDLastSave="0" documentId="13_ncr:1_{192D70F7-CD92-4079-B8BB-441629AC1EC3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2" i="18"/>
  <c r="E187" i="18" l="1"/>
  <c r="C187" i="18"/>
  <c r="D185" i="18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87" i="18" l="1"/>
  <c r="F187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<sst xmlns="http://schemas.openxmlformats.org/spreadsheetml/2006/main" count="775" uniqueCount="265">
  <si>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</si>
  <si>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</si>
  <si>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</si>
  <si>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</si>
  <si>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</si>
  <si>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</si>
  <si>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</si>
  <si>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</si>
  <si>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</si>
  <si>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</si>
  <si>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</si>
  <si>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</si>
  <si>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</si>
  <si>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</si>
  <si>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</si>
  <si>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</si>
  <si>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</si>
  <si>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</si>
  <si>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</si>
  <si>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</si>
  <si>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</si>
  <si>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</si>
  <si>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</si>
  <si>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</si>
  <si>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</si>
  <si>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</si>
  <si>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</si>
  <si>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</si>
  <si>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</si>
  <si>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</si>
  <si>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</si>
  <si>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</si>
  <si>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</si>
  <si>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</si>
  <si>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</si>
  <si>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</si>
  <si>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</si>
  <si>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</si>
  <si>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</si>
  <si>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</si>
  <si>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</si>
  <si>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</si>
  <si>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</si>
  <si>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</si>
  <si>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</si>
  <si>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</si>
  <si>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</si>
  <si>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</si>
  <si>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</si>
  <si>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</si>
  <si>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</si>
  <si>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</si>
  <si>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</si>
  <si>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</si>
  <si>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</si>
  <si>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</si>
  <si>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</si>
  <si>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</si>
  <si>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</si>
  <si>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</si>
  <si>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</si>
  <si>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</si>
  <si>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</si>
  <si>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</si>
  <si>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</si>
  <si>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</si>
  <si>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</si>
  <si>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</si>
  <si>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</si>
  <si>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</si>
  <si>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</si>
  <si>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</si>
  <si>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</si>
  <si>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</si>
  <si>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</si>
  <si>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</si>
  <si>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</si>
  <si>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</si>
  <si>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</si>
  <si>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</si>
  <si>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</si>
  <si>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</si>
  <si>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</si>
  <si>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</si>
  <si>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</si>
  <si>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</si>
  <si>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</si>
  <si>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</si>
  <si>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</si>
  <si>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</si>
  <si>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</si>
  <si>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</si>
  <si>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</si>
  <si>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</si>
  <si>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</si>
  <si>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</si>
  <si>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</si>
  <si>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</si>
  <si>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</si>
  <si>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</si>
  <si>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</si>
  <si>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</si>
  <si>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</si>
  <si>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</si>
  <si>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</si>
  <si>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</si>
  <si>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</si>
  <si>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</si>
  <si>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</si>
  <si>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</si>
  <si>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</si>
  <si>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</si>
  <si>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</si>
  <si>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</si>
  <si>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</si>
  <si>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</si>
  <si>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</si>
  <si>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</si>
  <si>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</si>
  <si>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</si>
  <si>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</si>
  <si>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</si>
  <si>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</si>
  <si>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</si>
  <si>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</si>
  <si>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</si>
  <si>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</si>
  <si>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</si>
  <si>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</si>
  <si>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</si>
  <si>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</si>
  <si>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</si>
  <si>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</si>
  <si>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</si>
  <si>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</si>
  <si>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</si>
  <si>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</si>
  <si>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</si>
  <si>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</si>
  <si>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</si>
  <si>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</si>
  <si>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</si>
  <si>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</si>
  <si>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</si>
  <si>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</si>
  <si>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</si>
  <si>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</si>
  <si>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</si>
  <si>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</si>
  <si>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</si>
  <si>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</si>
  <si>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</si>
  <si>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</si>
  <si>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</si>
  <si>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</si>
  <si>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</si>
  <si>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</si>
  <si>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</si>
  <si>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</si>
  <si>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</si>
  <si>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</si>
  <si>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</si>
  <si>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</si>
  <si>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</si>
  <si>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Meeschaert Asset Management, S.A.S.</t>
  </si>
  <si>
    <t>BNP Paribas Asset Management Belgium S.A.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</si>
  <si>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</si>
  <si>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</si>
  <si>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</si>
  <si>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</si>
  <si>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</si>
  <si>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</si>
  <si>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</si>
  <si>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</si>
  <si>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</si>
  <si>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</si>
  <si>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Aquinas GmbH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</si>
  <si>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</si>
  <si>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</si>
  <si>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</si>
  <si>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</si>
  <si>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</si>
  <si>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</si>
  <si>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</si>
  <si>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</si>
  <si>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</si>
  <si>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</si>
  <si>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</si>
  <si>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</si>
  <si>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</si>
  <si>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</si>
  <si>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</si>
  <si>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</si>
  <si>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</si>
  <si>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</si>
  <si>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</si>
  <si>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</si>
  <si>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</si>
  <si>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</si>
  <si>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</si>
  <si>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</si>
  <si>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</si>
  <si>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</si>
  <si>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</si>
  <si>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</si>
  <si>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</si>
  <si>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</si>
  <si>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</si>
  <si>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</si>
  <si>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Intesa Sanpaolo Private Bank Suisse Morval SA</t>
  </si>
  <si>
    <t>INVESCO Asset Management Limited</t>
  </si>
  <si>
    <t>Vanguard Global Advisers LLC</t>
  </si>
  <si>
    <t>Fiera Capital Corporation</t>
  </si>
  <si>
    <t>Veritas Investment Associates S.A.S.</t>
  </si>
  <si>
    <t>Azimut Capital Management Sgr SpA</t>
  </si>
  <si>
    <t>Manulife Asset Management (Europe) Limited</t>
  </si>
  <si>
    <t>Swisspartners Investment Network AG</t>
  </si>
  <si>
    <t>Fidelity International</t>
  </si>
  <si>
    <t>Edmond de Rothschild (Italia)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</si>
  <si>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</si>
  <si>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</si>
  <si>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</si>
  <si>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</si>
  <si>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</si>
  <si>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</si>
  <si>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</si>
  <si>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</si>
  <si>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</si>
  <si>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</si>
  <si>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Assenagon Asset Management S.A.</t>
  </si>
  <si>
    <t>DWS International GmbH</t>
  </si>
  <si>
    <t>Commerz Funds Solutions S.A.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</si>
  <si>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</si>
  <si>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</si>
  <si>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</si>
  <si>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</si>
  <si>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</si>
  <si>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</si>
  <si>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Vector Asset Management S.A.</t>
  </si>
  <si>
    <t>Creutz &amp; Partners, Global Asset Management S.A.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</si>
  <si>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</si>
  <si>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</si>
  <si>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</si>
  <si>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</si>
  <si>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</si>
  <si>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</si>
  <si>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</si>
  <si>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</si>
  <si>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</si>
  <si>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</si>
  <si>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</si>
  <si>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</si>
  <si>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</si>
  <si>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</si>
  <si>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</si>
  <si>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</si>
  <si>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</si>
  <si>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</si>
  <si>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</si>
  <si>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</si>
  <si>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</si>
  <si>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</si>
  <si>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Warburg Invest Kapitalanlagegesellschaft mbH</t>
  </si>
  <si>
    <t>Pharus Management Lux SA</t>
  </si>
  <si>
    <t>Source: public filing from Refinitiv as of 30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</si>
</sst>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0.30957544734125553</c:v>
                </c:pt>
                <c:pt idx="1">
                  <c:v>0.37584571197063105</c:v>
                </c:pt>
                <c:pt idx="2">
                  <c:v>0.2471486455544713</c:v>
                </c:pt>
                <c:pt idx="3">
                  <c:v>6.743019513364211E-2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0.23407672090885681</c:v>
                </c:pt>
                <c:pt idx="1">
                  <c:v>0.39357359478858367</c:v>
                </c:pt>
                <c:pt idx="2">
                  <c:v>8.0002060907603575E-2</c:v>
                </c:pt>
                <c:pt idx="3">
                  <c:v>1.1813595429203452E-2</c:v>
                </c:pt>
                <c:pt idx="4">
                  <c:v>5.3875774934230139E-2</c:v>
                </c:pt>
                <c:pt idx="5">
                  <c:v>8.6562625306933524E-2</c:v>
                </c:pt>
                <c:pt idx="6">
                  <c:v>3.3929678969732452E-2</c:v>
                </c:pt>
                <c:pt idx="7">
                  <c:v>6.9279405914185688E-2</c:v>
                </c:pt>
                <c:pt idx="8">
                  <c:v>3.6886542840670694E-2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7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191</v>
      </c>
      <c r="F1" s="2" t="s">
        <v>192</v>
      </c>
      <c r="H1" s="4">
        <v>1489538745</v>
      </c>
      <c r="I1" s="5" t="s">
        <v>264</v>
      </c>
    </row>
    <row r="2" spans="1:9" ht="15" customHeight="1" thickTop="1" x14ac:dyDescent="0.3">
      <c r="A2" s="6">
        <v>1</v>
      </c>
      <c r="B2" s="3" t="s">
        <v>8</v>
      </c>
      <c r="C2" s="7">
        <v>34795712</v>
      </c>
      <c r="D2" s="8">
        <f t="shared" ref="D2:D65" si="0">+C2/$H$1</f>
        <v>2.336005835148652E-2</v>
      </c>
      <c r="E2" s="9">
        <v>23091067</v>
      </c>
      <c r="F2" s="10">
        <f>+IF(ISERR(E2/(C2-E2)),"",E2/(C2-E2))</f>
        <v>1.9728122467618625</v>
      </c>
    </row>
    <row r="3" spans="1:9" ht="15" customHeight="1" x14ac:dyDescent="0.3">
      <c r="A3" s="6">
        <v>2</v>
      </c>
      <c r="B3" s="3" t="s">
        <v>11</v>
      </c>
      <c r="C3" s="7">
        <v>21295758</v>
      </c>
      <c r="D3" s="8">
        <f t="shared" si="0"/>
        <v>1.4296880877710905E-2</v>
      </c>
      <c r="E3" s="9">
        <v>2707252</v>
      </c>
      <c r="F3" s="10">
        <f t="shared" ref="F3:F66" si="1">+IF(ISERR(E3/(C3-E3)),"",E3/(C3-E3))</f>
        <v>0.14564118278252164</v>
      </c>
    </row>
    <row r="4" spans="1:9" ht="15" customHeight="1" x14ac:dyDescent="0.3">
      <c r="A4" s="6">
        <v>3</v>
      </c>
      <c r="B4" s="3" t="s">
        <v>6</v>
      </c>
      <c r="C4" s="7">
        <v>21093787</v>
      </c>
      <c r="D4" s="8">
        <f t="shared" si="0"/>
        <v>1.4161287895871417E-2</v>
      </c>
      <c r="E4" s="9">
        <v>-2502820</v>
      </c>
      <c r="F4" s="10">
        <f t="shared" si="1"/>
        <v>-0.10606694428567633</v>
      </c>
    </row>
    <row r="5" spans="1:9" ht="15" customHeight="1" x14ac:dyDescent="0.3">
      <c r="A5" s="6">
        <v>4</v>
      </c>
      <c r="B5" s="3" t="s">
        <v>12</v>
      </c>
      <c r="C5" s="7">
        <v>21061161</v>
      </c>
      <c r="D5" s="8">
        <f t="shared" si="0"/>
        <v>1.4139384470996087E-2</v>
      </c>
      <c r="E5" s="9">
        <v>-596753</v>
      </c>
      <c r="F5" s="10">
        <f t="shared" si="1"/>
        <v>-2.7553576951132044E-2</v>
      </c>
    </row>
    <row r="6" spans="1:9" ht="15" customHeight="1" x14ac:dyDescent="0.3">
      <c r="A6" s="6">
        <v>5</v>
      </c>
      <c r="B6" s="3" t="s">
        <v>7</v>
      </c>
      <c r="C6" s="7">
        <v>20313655</v>
      </c>
      <c r="D6" s="8">
        <f t="shared" si="0"/>
        <v>1.3637547239497956E-2</v>
      </c>
      <c r="E6" s="9">
        <v>0</v>
      </c>
      <c r="F6" s="10">
        <f t="shared" si="1"/>
        <v>0</v>
      </c>
    </row>
    <row r="7" spans="1:9" ht="15" customHeight="1" x14ac:dyDescent="0.3">
      <c r="A7" s="6">
        <v>6</v>
      </c>
      <c r="B7" s="3" t="s">
        <v>16</v>
      </c>
      <c r="C7" s="7">
        <v>13186539</v>
      </c>
      <c r="D7" s="8">
        <f t="shared" si="0"/>
        <v>8.8527666999356908E-3</v>
      </c>
      <c r="E7" s="9">
        <v>-42258</v>
      </c>
      <c r="F7" s="10">
        <f t="shared" si="1"/>
        <v>-3.1943947737651428E-3</v>
      </c>
    </row>
    <row r="8" spans="1:9" ht="15" customHeight="1" x14ac:dyDescent="0.3">
      <c r="A8" s="6">
        <v>7</v>
      </c>
      <c r="B8" s="3" t="s">
        <v>152</v>
      </c>
      <c r="C8" s="7">
        <v>12026510</v>
      </c>
      <c r="D8" s="8">
        <f t="shared" si="0"/>
        <v>8.0739826609881171E-3</v>
      </c>
      <c r="E8" s="9">
        <v>550795</v>
      </c>
      <c r="F8" s="10">
        <f t="shared" si="1"/>
        <v>4.7996573633974006E-2</v>
      </c>
    </row>
    <row r="9" spans="1:9" ht="15" customHeight="1" x14ac:dyDescent="0.3">
      <c r="A9" s="6">
        <v>8</v>
      </c>
      <c r="B9" s="3" t="s">
        <v>10</v>
      </c>
      <c r="C9" s="7">
        <v>9270850</v>
      </c>
      <c r="D9" s="8">
        <f t="shared" si="0"/>
        <v>6.2239737174476784E-3</v>
      </c>
      <c r="E9" s="9">
        <v>-5249398</v>
      </c>
      <c r="F9" s="10">
        <f t="shared" si="1"/>
        <v>-0.36152261311239314</v>
      </c>
    </row>
    <row r="10" spans="1:9" ht="15" customHeight="1" x14ac:dyDescent="0.3">
      <c r="A10" s="6">
        <v>9</v>
      </c>
      <c r="B10" s="3" t="s">
        <v>199</v>
      </c>
      <c r="C10" s="7">
        <v>9241724</v>
      </c>
      <c r="D10" s="8">
        <f t="shared" si="0"/>
        <v>6.2044200132571909E-3</v>
      </c>
      <c r="E10" s="9">
        <v>7836524</v>
      </c>
      <c r="F10" s="10">
        <f t="shared" si="1"/>
        <v>5.576803302021065</v>
      </c>
    </row>
    <row r="11" spans="1:9" ht="15" customHeight="1" x14ac:dyDescent="0.3">
      <c r="A11" s="6">
        <v>10</v>
      </c>
      <c r="B11" s="3" t="s">
        <v>14</v>
      </c>
      <c r="C11" s="7">
        <v>8492074</v>
      </c>
      <c r="D11" s="8">
        <f t="shared" si="0"/>
        <v>5.7011434100024032E-3</v>
      </c>
      <c r="E11" s="9">
        <v>660305</v>
      </c>
      <c r="F11" s="10">
        <f t="shared" si="1"/>
        <v>8.4311092423691253E-2</v>
      </c>
    </row>
    <row r="12" spans="1:9" ht="15" customHeight="1" x14ac:dyDescent="0.3">
      <c r="A12" s="6">
        <v>11</v>
      </c>
      <c r="B12" s="3" t="s">
        <v>15</v>
      </c>
      <c r="C12" s="7">
        <v>6428461</v>
      </c>
      <c r="D12" s="8">
        <f t="shared" si="0"/>
        <v>4.3157393666856244E-3</v>
      </c>
      <c r="E12" s="9">
        <v>526090</v>
      </c>
      <c r="F12" s="10">
        <f t="shared" si="1"/>
        <v>8.9131977640849749E-2</v>
      </c>
    </row>
    <row r="13" spans="1:9" ht="15" customHeight="1" x14ac:dyDescent="0.3">
      <c r="A13" s="6">
        <v>12</v>
      </c>
      <c r="B13" s="3" t="s">
        <v>116</v>
      </c>
      <c r="C13" s="7">
        <v>6120261</v>
      </c>
      <c r="D13" s="8">
        <f t="shared" si="0"/>
        <v>4.1088296766661142E-3</v>
      </c>
      <c r="E13" s="9">
        <v>-733836</v>
      </c>
      <c r="F13" s="10">
        <f t="shared" si="1"/>
        <v>-0.10706530707108464</v>
      </c>
    </row>
    <row r="14" spans="1:9" ht="15" customHeight="1" x14ac:dyDescent="0.3">
      <c r="A14" s="6">
        <v>13</v>
      </c>
      <c r="B14" s="3" t="s">
        <v>45</v>
      </c>
      <c r="C14" s="7">
        <v>5886974</v>
      </c>
      <c r="D14" s="8">
        <f t="shared" si="0"/>
        <v>3.9522127368361946E-3</v>
      </c>
      <c r="E14" s="9">
        <v>-617497</v>
      </c>
      <c r="F14" s="10">
        <f t="shared" si="1"/>
        <v>-9.4934238310848032E-2</v>
      </c>
    </row>
    <row r="15" spans="1:9" ht="15" customHeight="1" x14ac:dyDescent="0.3">
      <c r="A15" s="6">
        <v>14</v>
      </c>
      <c r="B15" s="3" t="s">
        <v>39</v>
      </c>
      <c r="C15" s="7">
        <v>5760045</v>
      </c>
      <c r="D15" s="8">
        <f t="shared" si="0"/>
        <v>3.8669991091772509E-3</v>
      </c>
      <c r="E15" s="9">
        <v>-778908</v>
      </c>
      <c r="F15" s="10">
        <f t="shared" si="1"/>
        <v>-0.11911815240146244</v>
      </c>
    </row>
    <row r="16" spans="1:9" ht="15" customHeight="1" x14ac:dyDescent="0.3">
      <c r="A16" s="6">
        <v>15</v>
      </c>
      <c r="B16" s="3" t="s">
        <v>23</v>
      </c>
      <c r="C16" s="7">
        <v>5697057</v>
      </c>
      <c r="D16" s="8">
        <f t="shared" si="0"/>
        <v>3.8247121930353009E-3</v>
      </c>
      <c r="E16" s="9">
        <v>4426403</v>
      </c>
      <c r="F16" s="10">
        <f t="shared" si="1"/>
        <v>3.4835627952219879</v>
      </c>
    </row>
    <row r="17" spans="1:6" ht="15" customHeight="1" x14ac:dyDescent="0.3">
      <c r="A17" s="6">
        <v>16</v>
      </c>
      <c r="B17" s="3" t="s">
        <v>24</v>
      </c>
      <c r="C17" s="7">
        <v>5203808</v>
      </c>
      <c r="D17" s="8">
        <f t="shared" si="0"/>
        <v>3.4935700850131294E-3</v>
      </c>
      <c r="E17" s="9">
        <v>-3433346</v>
      </c>
      <c r="F17" s="10">
        <f t="shared" si="1"/>
        <v>-0.39750894797059311</v>
      </c>
    </row>
    <row r="18" spans="1:6" ht="15" customHeight="1" x14ac:dyDescent="0.3">
      <c r="A18" s="6">
        <v>17</v>
      </c>
      <c r="B18" s="3" t="s">
        <v>195</v>
      </c>
      <c r="C18" s="7">
        <v>4786997</v>
      </c>
      <c r="D18" s="8">
        <f t="shared" si="0"/>
        <v>3.2137445340503713E-3</v>
      </c>
      <c r="E18" s="9">
        <v>464000</v>
      </c>
      <c r="F18" s="10">
        <f t="shared" si="1"/>
        <v>0.10733294517669108</v>
      </c>
    </row>
    <row r="19" spans="1:6" ht="15" customHeight="1" x14ac:dyDescent="0.3">
      <c r="A19" s="6">
        <v>18</v>
      </c>
      <c r="B19" s="3" t="s">
        <v>60</v>
      </c>
      <c r="C19" s="7">
        <v>3608648</v>
      </c>
      <c r="D19" s="8">
        <f t="shared" si="0"/>
        <v>2.422661385689568E-3</v>
      </c>
      <c r="E19" s="9">
        <v>3282632</v>
      </c>
      <c r="F19" s="10">
        <f t="shared" si="1"/>
        <v>10.068929132312524</v>
      </c>
    </row>
    <row r="20" spans="1:6" ht="15" customHeight="1" x14ac:dyDescent="0.3">
      <c r="A20" s="6">
        <v>19</v>
      </c>
      <c r="B20" s="3" t="s">
        <v>156</v>
      </c>
      <c r="C20" s="7">
        <v>3376451</v>
      </c>
      <c r="D20" s="8">
        <f t="shared" si="0"/>
        <v>2.2667762160157841E-3</v>
      </c>
      <c r="E20" s="9">
        <v>1603449</v>
      </c>
      <c r="F20" s="10">
        <f t="shared" si="1"/>
        <v>0.90436953821823096</v>
      </c>
    </row>
    <row r="21" spans="1:6" ht="15" customHeight="1" x14ac:dyDescent="0.3">
      <c r="A21" s="6">
        <v>20</v>
      </c>
      <c r="B21" s="3" t="s">
        <v>38</v>
      </c>
      <c r="C21" s="7">
        <v>3328604</v>
      </c>
      <c r="D21" s="8">
        <f t="shared" si="0"/>
        <v>2.2346541915564608E-3</v>
      </c>
      <c r="E21" s="9">
        <v>984627</v>
      </c>
      <c r="F21" s="10">
        <f t="shared" si="1"/>
        <v>0.42006683512679521</v>
      </c>
    </row>
    <row r="22" spans="1:6" ht="15" customHeight="1" x14ac:dyDescent="0.3">
      <c r="A22" s="6">
        <v>21</v>
      </c>
      <c r="B22" s="3" t="s">
        <v>32</v>
      </c>
      <c r="C22" s="7">
        <v>3249323</v>
      </c>
      <c r="D22" s="8">
        <f t="shared" si="0"/>
        <v>2.1814289899521884E-3</v>
      </c>
      <c r="E22" s="9">
        <v>-256253</v>
      </c>
      <c r="F22" s="10">
        <f t="shared" si="1"/>
        <v>-7.3098686207345095E-2</v>
      </c>
    </row>
    <row r="23" spans="1:6" ht="15" customHeight="1" x14ac:dyDescent="0.3">
      <c r="A23" s="6">
        <v>22</v>
      </c>
      <c r="B23" s="3" t="s">
        <v>196</v>
      </c>
      <c r="C23" s="7">
        <v>3024156</v>
      </c>
      <c r="D23" s="8">
        <f t="shared" si="0"/>
        <v>2.0302634021111014E-3</v>
      </c>
      <c r="E23" s="9">
        <v>2570139</v>
      </c>
      <c r="F23" s="10">
        <f t="shared" si="1"/>
        <v>5.6608871473975642</v>
      </c>
    </row>
    <row r="24" spans="1:6" ht="15" customHeight="1" x14ac:dyDescent="0.3">
      <c r="A24" s="6">
        <v>23</v>
      </c>
      <c r="B24" s="3" t="s">
        <v>153</v>
      </c>
      <c r="C24" s="7">
        <v>2678931</v>
      </c>
      <c r="D24" s="8">
        <f t="shared" si="0"/>
        <v>1.7984970239897989E-3</v>
      </c>
      <c r="E24" s="9">
        <v>-5972876</v>
      </c>
      <c r="F24" s="10">
        <f t="shared" si="1"/>
        <v>-0.69036167820202188</v>
      </c>
    </row>
    <row r="25" spans="1:6" ht="15" customHeight="1" x14ac:dyDescent="0.3">
      <c r="A25" s="6">
        <v>24</v>
      </c>
      <c r="B25" s="3" t="s">
        <v>160</v>
      </c>
      <c r="C25" s="7">
        <v>2520596</v>
      </c>
      <c r="D25" s="8">
        <f t="shared" si="0"/>
        <v>1.6921990169513851E-3</v>
      </c>
      <c r="E25" s="9">
        <v>626425</v>
      </c>
      <c r="F25" s="10">
        <f t="shared" si="1"/>
        <v>0.33071195789609281</v>
      </c>
    </row>
    <row r="26" spans="1:6" ht="15" customHeight="1" x14ac:dyDescent="0.3">
      <c r="A26" s="6">
        <v>25</v>
      </c>
      <c r="B26" s="3" t="s">
        <v>155</v>
      </c>
      <c r="C26" s="7">
        <v>2500000</v>
      </c>
      <c r="D26" s="8">
        <f t="shared" si="0"/>
        <v>1.678371917744241E-3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223</v>
      </c>
      <c r="C27" s="7">
        <v>2463571</v>
      </c>
      <c r="D27" s="8">
        <f t="shared" si="0"/>
        <v>1.6539153535076391E-3</v>
      </c>
      <c r="E27" s="9">
        <v>2463571</v>
      </c>
      <c r="F27" s="10" t="str">
        <f t="shared" si="1"/>
        <v/>
      </c>
    </row>
    <row r="28" spans="1:6" ht="15" customHeight="1" x14ac:dyDescent="0.3">
      <c r="A28" s="6">
        <v>27</v>
      </c>
      <c r="B28" s="3" t="s">
        <v>162</v>
      </c>
      <c r="C28" s="7">
        <v>2243550</v>
      </c>
      <c r="D28" s="8">
        <f t="shared" si="0"/>
        <v>1.5062045264220367E-3</v>
      </c>
      <c r="E28" s="9">
        <v>1347550</v>
      </c>
      <c r="F28" s="10">
        <f t="shared" si="1"/>
        <v>1.5039620535714286</v>
      </c>
    </row>
    <row r="29" spans="1:6" ht="15" customHeight="1" x14ac:dyDescent="0.3">
      <c r="A29" s="6">
        <v>28</v>
      </c>
      <c r="B29" s="3" t="s">
        <v>197</v>
      </c>
      <c r="C29" s="7">
        <v>2171202</v>
      </c>
      <c r="D29" s="8">
        <f t="shared" si="0"/>
        <v>1.4576337858200525E-3</v>
      </c>
      <c r="E29" s="9">
        <v>-465943</v>
      </c>
      <c r="F29" s="10">
        <f t="shared" si="1"/>
        <v>-0.17668463432992876</v>
      </c>
    </row>
    <row r="30" spans="1:6" ht="15" customHeight="1" x14ac:dyDescent="0.3">
      <c r="A30" s="6">
        <v>29</v>
      </c>
      <c r="B30" s="3" t="s">
        <v>154</v>
      </c>
      <c r="C30" s="7">
        <v>2067973</v>
      </c>
      <c r="D30" s="8">
        <f t="shared" si="0"/>
        <v>1.3883311239413245E-3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198</v>
      </c>
      <c r="C31" s="7">
        <v>2063579</v>
      </c>
      <c r="D31" s="8">
        <f t="shared" si="0"/>
        <v>1.3853812174586973E-3</v>
      </c>
      <c r="E31" s="9">
        <v>-207200</v>
      </c>
      <c r="F31" s="10">
        <f t="shared" si="1"/>
        <v>-9.1246219909555268E-2</v>
      </c>
    </row>
    <row r="32" spans="1:6" ht="15" customHeight="1" x14ac:dyDescent="0.3">
      <c r="A32" s="6">
        <v>31</v>
      </c>
      <c r="B32" s="3" t="s">
        <v>17</v>
      </c>
      <c r="C32" s="7">
        <v>2006997</v>
      </c>
      <c r="D32" s="8">
        <f t="shared" si="0"/>
        <v>1.3473949615187754E-3</v>
      </c>
      <c r="E32" s="9">
        <v>6997</v>
      </c>
      <c r="F32" s="10">
        <f t="shared" si="1"/>
        <v>3.4984999999999999E-3</v>
      </c>
    </row>
    <row r="33" spans="1:6" ht="15" customHeight="1" x14ac:dyDescent="0.3">
      <c r="A33" s="6">
        <v>32</v>
      </c>
      <c r="B33" s="3" t="s">
        <v>20</v>
      </c>
      <c r="C33" s="7">
        <v>1985000</v>
      </c>
      <c r="D33" s="8">
        <f t="shared" si="0"/>
        <v>1.3326273026889274E-3</v>
      </c>
      <c r="E33" s="9">
        <v>0</v>
      </c>
      <c r="F33" s="10">
        <f t="shared" si="1"/>
        <v>0</v>
      </c>
    </row>
    <row r="34" spans="1:6" ht="15" customHeight="1" x14ac:dyDescent="0.3">
      <c r="A34" s="6">
        <v>33</v>
      </c>
      <c r="B34" s="3" t="s">
        <v>31</v>
      </c>
      <c r="C34" s="7">
        <v>1829250</v>
      </c>
      <c r="D34" s="8">
        <f t="shared" si="0"/>
        <v>1.2280647322134612E-3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46</v>
      </c>
      <c r="C35" s="7">
        <v>1813652</v>
      </c>
      <c r="D35" s="8">
        <f t="shared" si="0"/>
        <v>1.2175930341442713E-3</v>
      </c>
      <c r="E35" s="9">
        <v>356781</v>
      </c>
      <c r="F35" s="10">
        <f t="shared" si="1"/>
        <v>0.24489539568019406</v>
      </c>
    </row>
    <row r="36" spans="1:6" ht="15" customHeight="1" x14ac:dyDescent="0.3">
      <c r="A36" s="6">
        <v>35</v>
      </c>
      <c r="B36" s="3" t="s">
        <v>29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208</v>
      </c>
      <c r="C37" s="7">
        <v>1679998</v>
      </c>
      <c r="D37" s="8">
        <f t="shared" si="0"/>
        <v>1.1278645860265959E-3</v>
      </c>
      <c r="E37" s="9">
        <v>303657</v>
      </c>
      <c r="F37" s="10">
        <f t="shared" si="1"/>
        <v>0.22062628374799559</v>
      </c>
    </row>
    <row r="38" spans="1:6" ht="15" customHeight="1" x14ac:dyDescent="0.3">
      <c r="A38" s="6">
        <v>37</v>
      </c>
      <c r="B38" s="3" t="s">
        <v>61</v>
      </c>
      <c r="C38" s="7">
        <v>1665786</v>
      </c>
      <c r="D38" s="8">
        <f t="shared" si="0"/>
        <v>1.1183233773486034E-3</v>
      </c>
      <c r="E38" s="9">
        <v>893200</v>
      </c>
      <c r="F38" s="10">
        <f t="shared" si="1"/>
        <v>1.1561172477885957</v>
      </c>
    </row>
    <row r="39" spans="1:6" ht="15" customHeight="1" x14ac:dyDescent="0.3">
      <c r="A39" s="6">
        <v>38</v>
      </c>
      <c r="B39" s="3" t="s">
        <v>157</v>
      </c>
      <c r="C39" s="7">
        <v>1648377</v>
      </c>
      <c r="D39" s="8">
        <f t="shared" si="0"/>
        <v>1.1066358666621996E-3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26</v>
      </c>
      <c r="C40" s="7">
        <v>1646577</v>
      </c>
      <c r="D40" s="8">
        <f t="shared" si="0"/>
        <v>1.1054274388814236E-3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9</v>
      </c>
      <c r="C41" s="7">
        <v>1592152</v>
      </c>
      <c r="D41" s="8">
        <f t="shared" si="0"/>
        <v>1.0688892822321315E-3</v>
      </c>
      <c r="E41" s="9">
        <v>-1350277</v>
      </c>
      <c r="F41" s="10">
        <f t="shared" si="1"/>
        <v>-0.4588987533768869</v>
      </c>
    </row>
    <row r="42" spans="1:6" ht="15" customHeight="1" x14ac:dyDescent="0.3">
      <c r="A42" s="6">
        <v>41</v>
      </c>
      <c r="B42" s="3" t="s">
        <v>235</v>
      </c>
      <c r="C42" s="7">
        <v>1547530</v>
      </c>
      <c r="D42" s="8">
        <f t="shared" si="0"/>
        <v>1.0389323575466982E-3</v>
      </c>
      <c r="E42" s="9">
        <v>1547530</v>
      </c>
      <c r="F42" s="10" t="str">
        <f t="shared" si="1"/>
        <v/>
      </c>
    </row>
    <row r="43" spans="1:6" ht="15" customHeight="1" x14ac:dyDescent="0.3">
      <c r="A43" s="6">
        <v>42</v>
      </c>
      <c r="B43" s="3" t="s">
        <v>118</v>
      </c>
      <c r="C43" s="7">
        <v>1429753</v>
      </c>
      <c r="D43" s="8">
        <f t="shared" si="0"/>
        <v>9.5986291380423272E-4</v>
      </c>
      <c r="E43" s="9">
        <v>-977333</v>
      </c>
      <c r="F43" s="10">
        <f t="shared" si="1"/>
        <v>-0.40602329954143723</v>
      </c>
    </row>
    <row r="44" spans="1:6" ht="15" customHeight="1" x14ac:dyDescent="0.3">
      <c r="A44" s="6">
        <v>43</v>
      </c>
      <c r="B44" s="3" t="s">
        <v>177</v>
      </c>
      <c r="C44" s="7">
        <v>1418165</v>
      </c>
      <c r="D44" s="8">
        <f t="shared" si="0"/>
        <v>9.5208332429110466E-4</v>
      </c>
      <c r="E44" s="9">
        <v>1147717</v>
      </c>
      <c r="F44" s="10">
        <f t="shared" si="1"/>
        <v>4.2437622019759802</v>
      </c>
    </row>
    <row r="45" spans="1:6" ht="15" customHeight="1" x14ac:dyDescent="0.3">
      <c r="A45" s="6">
        <v>44</v>
      </c>
      <c r="B45" s="3" t="s">
        <v>33</v>
      </c>
      <c r="C45" s="7">
        <v>1379176</v>
      </c>
      <c r="D45" s="8">
        <f t="shared" si="0"/>
        <v>9.2590810721073251E-4</v>
      </c>
      <c r="E45" s="9">
        <v>46370</v>
      </c>
      <c r="F45" s="10">
        <f t="shared" si="1"/>
        <v>3.4791259943307576E-2</v>
      </c>
    </row>
    <row r="46" spans="1:6" ht="15" customHeight="1" x14ac:dyDescent="0.3">
      <c r="A46" s="6">
        <v>45</v>
      </c>
      <c r="B46" s="3" t="s">
        <v>120</v>
      </c>
      <c r="C46" s="7">
        <v>1302572</v>
      </c>
      <c r="D46" s="8">
        <f t="shared" si="0"/>
        <v>8.7448010625598065E-4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236</v>
      </c>
      <c r="C47" s="7">
        <v>1179768</v>
      </c>
      <c r="D47" s="8">
        <f t="shared" si="0"/>
        <v>7.9203579226131511E-4</v>
      </c>
      <c r="E47" s="9">
        <v>1179768</v>
      </c>
      <c r="F47" s="10" t="str">
        <f t="shared" si="1"/>
        <v/>
      </c>
    </row>
    <row r="48" spans="1:6" ht="15" customHeight="1" x14ac:dyDescent="0.3">
      <c r="A48" s="6">
        <v>47</v>
      </c>
      <c r="B48" s="3" t="s">
        <v>36</v>
      </c>
      <c r="C48" s="7">
        <v>1155129</v>
      </c>
      <c r="D48" s="8">
        <f t="shared" si="0"/>
        <v>7.7549442998879495E-4</v>
      </c>
      <c r="E48" s="9">
        <v>-1104689</v>
      </c>
      <c r="F48" s="10">
        <f t="shared" si="1"/>
        <v>-0.48883980922357462</v>
      </c>
    </row>
    <row r="49" spans="1:6" ht="15" customHeight="1" x14ac:dyDescent="0.3">
      <c r="A49" s="6">
        <v>48</v>
      </c>
      <c r="B49" s="3" t="s">
        <v>112</v>
      </c>
      <c r="C49" s="7">
        <v>1143405</v>
      </c>
      <c r="D49" s="8">
        <f t="shared" si="0"/>
        <v>7.6762353704334159E-4</v>
      </c>
      <c r="E49" s="9">
        <v>-368938</v>
      </c>
      <c r="F49" s="10">
        <f t="shared" si="1"/>
        <v>-0.24395127295858149</v>
      </c>
    </row>
    <row r="50" spans="1:6" ht="15" customHeight="1" x14ac:dyDescent="0.3">
      <c r="A50" s="6">
        <v>49</v>
      </c>
      <c r="B50" s="3" t="s">
        <v>201</v>
      </c>
      <c r="C50" s="7">
        <v>1034150</v>
      </c>
      <c r="D50" s="8">
        <f t="shared" si="0"/>
        <v>6.9427532749408269E-4</v>
      </c>
      <c r="E50" s="9">
        <v>-675741</v>
      </c>
      <c r="F50" s="10">
        <f t="shared" si="1"/>
        <v>-0.39519536625434021</v>
      </c>
    </row>
    <row r="51" spans="1:6" ht="15" customHeight="1" x14ac:dyDescent="0.3">
      <c r="A51" s="6">
        <v>50</v>
      </c>
      <c r="B51" s="3" t="s">
        <v>37</v>
      </c>
      <c r="C51" s="7">
        <v>1033500</v>
      </c>
      <c r="D51" s="8">
        <f t="shared" si="0"/>
        <v>6.9383895079546927E-4</v>
      </c>
      <c r="E51" s="9">
        <v>133500</v>
      </c>
      <c r="F51" s="10">
        <f t="shared" si="1"/>
        <v>0.14833333333333334</v>
      </c>
    </row>
    <row r="52" spans="1:6" ht="15" customHeight="1" x14ac:dyDescent="0.3">
      <c r="A52" s="6">
        <v>51</v>
      </c>
      <c r="B52" s="3" t="s">
        <v>18</v>
      </c>
      <c r="C52" s="7">
        <v>1033300</v>
      </c>
      <c r="D52" s="8">
        <f t="shared" si="0"/>
        <v>6.9370468104204975E-4</v>
      </c>
      <c r="E52" s="9">
        <v>-582384</v>
      </c>
      <c r="F52" s="10">
        <f t="shared" si="1"/>
        <v>-0.36045662394379097</v>
      </c>
    </row>
    <row r="53" spans="1:6" ht="15" customHeight="1" x14ac:dyDescent="0.3">
      <c r="A53" s="6">
        <v>52</v>
      </c>
      <c r="B53" s="3" t="s">
        <v>49</v>
      </c>
      <c r="C53" s="7">
        <v>1014255</v>
      </c>
      <c r="D53" s="8">
        <f t="shared" si="0"/>
        <v>6.809188437726741E-4</v>
      </c>
      <c r="E53" s="9">
        <v>-96147</v>
      </c>
      <c r="F53" s="10">
        <f t="shared" si="1"/>
        <v>-8.658756018090745E-2</v>
      </c>
    </row>
    <row r="54" spans="1:6" ht="15" customHeight="1" x14ac:dyDescent="0.3">
      <c r="A54" s="6">
        <v>53</v>
      </c>
      <c r="B54" s="3" t="s">
        <v>121</v>
      </c>
      <c r="C54" s="7">
        <v>1000000</v>
      </c>
      <c r="D54" s="8">
        <f t="shared" si="0"/>
        <v>6.7134876709769645E-4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114</v>
      </c>
      <c r="C55" s="7">
        <v>987028</v>
      </c>
      <c r="D55" s="8">
        <f t="shared" si="0"/>
        <v>6.6264003089090511E-4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53</v>
      </c>
      <c r="C56" s="7">
        <v>964849</v>
      </c>
      <c r="D56" s="8">
        <f t="shared" si="0"/>
        <v>6.4775018658544533E-4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159</v>
      </c>
      <c r="C57" s="7">
        <v>961499</v>
      </c>
      <c r="D57" s="8">
        <f t="shared" si="0"/>
        <v>6.45501168215668E-4</v>
      </c>
      <c r="E57" s="9">
        <v>-121686</v>
      </c>
      <c r="F57" s="10">
        <f t="shared" si="1"/>
        <v>-0.11234092052604126</v>
      </c>
    </row>
    <row r="58" spans="1:6" ht="15" customHeight="1" x14ac:dyDescent="0.3">
      <c r="A58" s="6">
        <v>57</v>
      </c>
      <c r="B58" s="3" t="s">
        <v>214</v>
      </c>
      <c r="C58" s="7">
        <v>960000</v>
      </c>
      <c r="D58" s="8">
        <f t="shared" si="0"/>
        <v>6.4449481641378858E-4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178</v>
      </c>
      <c r="C59" s="7">
        <v>950022</v>
      </c>
      <c r="D59" s="8">
        <f t="shared" si="0"/>
        <v>6.3779609841568775E-4</v>
      </c>
      <c r="E59" s="9">
        <v>-327716</v>
      </c>
      <c r="F59" s="10">
        <f t="shared" si="1"/>
        <v>-0.25648137568108642</v>
      </c>
    </row>
    <row r="60" spans="1:6" ht="15" customHeight="1" x14ac:dyDescent="0.3">
      <c r="A60" s="6">
        <v>59</v>
      </c>
      <c r="B60" s="3" t="s">
        <v>52</v>
      </c>
      <c r="C60" s="7">
        <v>942726</v>
      </c>
      <c r="D60" s="8">
        <f t="shared" si="0"/>
        <v>6.3289793781094294E-4</v>
      </c>
      <c r="E60" s="9">
        <v>742992</v>
      </c>
      <c r="F60" s="10">
        <f t="shared" si="1"/>
        <v>3.7199074769443361</v>
      </c>
    </row>
    <row r="61" spans="1:6" ht="15" customHeight="1" x14ac:dyDescent="0.3">
      <c r="A61" s="6">
        <v>60</v>
      </c>
      <c r="B61" s="3" t="s">
        <v>21</v>
      </c>
      <c r="C61" s="7">
        <v>817241</v>
      </c>
      <c r="D61" s="8">
        <f t="shared" si="0"/>
        <v>5.4865373777168854E-4</v>
      </c>
      <c r="E61" s="9">
        <v>228704</v>
      </c>
      <c r="F61" s="10">
        <f t="shared" si="1"/>
        <v>0.38859748834822622</v>
      </c>
    </row>
    <row r="62" spans="1:6" ht="15" customHeight="1" x14ac:dyDescent="0.3">
      <c r="A62" s="6">
        <v>61</v>
      </c>
      <c r="B62" s="3" t="s">
        <v>158</v>
      </c>
      <c r="C62" s="7">
        <v>815197</v>
      </c>
      <c r="D62" s="8">
        <f t="shared" si="0"/>
        <v>5.4728150089174078E-4</v>
      </c>
      <c r="E62" s="9">
        <v>0</v>
      </c>
      <c r="F62" s="10">
        <f t="shared" si="1"/>
        <v>0</v>
      </c>
    </row>
    <row r="63" spans="1:6" ht="15" customHeight="1" x14ac:dyDescent="0.3">
      <c r="A63" s="6">
        <v>62</v>
      </c>
      <c r="B63" s="3" t="s">
        <v>161</v>
      </c>
      <c r="C63" s="7">
        <v>811531</v>
      </c>
      <c r="D63" s="8">
        <f t="shared" si="0"/>
        <v>5.4482033631156064E-4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34</v>
      </c>
      <c r="C64" s="7">
        <v>780132</v>
      </c>
      <c r="D64" s="8">
        <f t="shared" si="0"/>
        <v>5.2374065637346011E-4</v>
      </c>
      <c r="E64" s="9">
        <v>56361</v>
      </c>
      <c r="F64" s="10">
        <f t="shared" si="1"/>
        <v>7.7871315650944836E-2</v>
      </c>
    </row>
    <row r="65" spans="1:6" ht="15" customHeight="1" x14ac:dyDescent="0.3">
      <c r="A65" s="6">
        <v>64</v>
      </c>
      <c r="B65" s="3" t="s">
        <v>42</v>
      </c>
      <c r="C65" s="7">
        <v>757399</v>
      </c>
      <c r="D65" s="8">
        <f t="shared" si="0"/>
        <v>5.084788848510282E-4</v>
      </c>
      <c r="E65" s="9">
        <v>-39689</v>
      </c>
      <c r="F65" s="10">
        <f t="shared" si="1"/>
        <v>-4.9792494680637518E-2</v>
      </c>
    </row>
    <row r="66" spans="1:6" ht="15" customHeight="1" x14ac:dyDescent="0.3">
      <c r="A66" s="6">
        <v>65</v>
      </c>
      <c r="B66" s="3" t="s">
        <v>30</v>
      </c>
      <c r="C66" s="7">
        <v>737605</v>
      </c>
      <c r="D66" s="8">
        <f t="shared" ref="D66:D129" si="2">+C66/$H$1</f>
        <v>4.9519020735509637E-4</v>
      </c>
      <c r="E66" s="9">
        <v>-5941367</v>
      </c>
      <c r="F66" s="10">
        <f t="shared" si="1"/>
        <v>-0.88956309444028214</v>
      </c>
    </row>
    <row r="67" spans="1:6" ht="15" customHeight="1" x14ac:dyDescent="0.3">
      <c r="A67" s="6">
        <v>66</v>
      </c>
      <c r="B67" s="3" t="s">
        <v>128</v>
      </c>
      <c r="C67" s="7">
        <v>700000</v>
      </c>
      <c r="D67" s="8">
        <f t="shared" si="2"/>
        <v>4.699441369683875E-4</v>
      </c>
      <c r="E67" s="9">
        <v>0</v>
      </c>
      <c r="F67" s="10">
        <f t="shared" ref="F67:F130" si="3">+IF(ISERR(E67/(C67-E67)),"",E67/(C67-E67))</f>
        <v>0</v>
      </c>
    </row>
    <row r="68" spans="1:6" ht="15" customHeight="1" x14ac:dyDescent="0.3">
      <c r="A68" s="6">
        <v>67</v>
      </c>
      <c r="B68" s="3" t="s">
        <v>27</v>
      </c>
      <c r="C68" s="7">
        <v>696623</v>
      </c>
      <c r="D68" s="8">
        <f t="shared" si="2"/>
        <v>4.6767699218189858E-4</v>
      </c>
      <c r="E68" s="33">
        <v>342131</v>
      </c>
      <c r="F68" s="10">
        <f t="shared" si="3"/>
        <v>0.96513038376042337</v>
      </c>
    </row>
    <row r="69" spans="1:6" ht="15" customHeight="1" x14ac:dyDescent="0.3">
      <c r="A69" s="6">
        <v>68</v>
      </c>
      <c r="B69" s="3" t="s">
        <v>224</v>
      </c>
      <c r="C69" s="7">
        <v>679059</v>
      </c>
      <c r="D69" s="8">
        <f t="shared" si="2"/>
        <v>4.5588542243659461E-4</v>
      </c>
      <c r="E69" s="9">
        <v>679059</v>
      </c>
      <c r="F69" s="10" t="str">
        <f t="shared" si="3"/>
        <v/>
      </c>
    </row>
    <row r="70" spans="1:6" ht="15" customHeight="1" x14ac:dyDescent="0.3">
      <c r="A70" s="6">
        <v>69</v>
      </c>
      <c r="B70" s="3" t="s">
        <v>229</v>
      </c>
      <c r="C70" s="7">
        <v>668575</v>
      </c>
      <c r="D70" s="8">
        <f t="shared" si="2"/>
        <v>4.4884700196234239E-4</v>
      </c>
      <c r="E70" s="9">
        <v>668575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19</v>
      </c>
      <c r="C71" s="7">
        <v>655347</v>
      </c>
      <c r="D71" s="8">
        <f t="shared" si="2"/>
        <v>4.3996640047117404E-4</v>
      </c>
      <c r="E71" s="9">
        <v>-9426139</v>
      </c>
      <c r="F71" s="10">
        <f t="shared" si="3"/>
        <v>-0.93499499974507727</v>
      </c>
    </row>
    <row r="72" spans="1:6" ht="15" customHeight="1" x14ac:dyDescent="0.3">
      <c r="A72" s="6">
        <v>71</v>
      </c>
      <c r="B72" s="3" t="s">
        <v>225</v>
      </c>
      <c r="C72" s="7">
        <v>647518</v>
      </c>
      <c r="D72" s="8">
        <f t="shared" si="2"/>
        <v>4.347104109735662E-4</v>
      </c>
      <c r="E72" s="9">
        <v>647518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203</v>
      </c>
      <c r="C73" s="7">
        <v>635599</v>
      </c>
      <c r="D73" s="8">
        <f t="shared" si="2"/>
        <v>4.2670860501852875E-4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22</v>
      </c>
      <c r="C74" s="7">
        <v>605781</v>
      </c>
      <c r="D74" s="8">
        <f t="shared" si="2"/>
        <v>4.066903274812096E-4</v>
      </c>
      <c r="E74" s="9">
        <v>-45000</v>
      </c>
      <c r="F74" s="10">
        <f t="shared" si="3"/>
        <v>-6.9147685626962066E-2</v>
      </c>
    </row>
    <row r="75" spans="1:6" ht="15" customHeight="1" x14ac:dyDescent="0.3">
      <c r="A75" s="6">
        <v>74</v>
      </c>
      <c r="B75" s="3" t="s">
        <v>245</v>
      </c>
      <c r="C75" s="7">
        <v>594750</v>
      </c>
      <c r="D75" s="8">
        <f t="shared" si="2"/>
        <v>3.9928467923135494E-4</v>
      </c>
      <c r="E75" s="9">
        <v>594750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240</v>
      </c>
      <c r="C76" s="7">
        <v>564626</v>
      </c>
      <c r="D76" s="8">
        <f t="shared" si="2"/>
        <v>3.7906096897130393E-4</v>
      </c>
      <c r="E76" s="9">
        <v>564626</v>
      </c>
      <c r="F76" s="10" t="str">
        <f t="shared" si="3"/>
        <v/>
      </c>
    </row>
    <row r="77" spans="1:6" ht="15" customHeight="1" x14ac:dyDescent="0.3">
      <c r="A77" s="6">
        <v>76</v>
      </c>
      <c r="B77" s="3" t="s">
        <v>200</v>
      </c>
      <c r="C77" s="7">
        <v>560607</v>
      </c>
      <c r="D77" s="8">
        <f t="shared" si="2"/>
        <v>3.7636281827633828E-4</v>
      </c>
      <c r="E77" s="9">
        <v>-875136</v>
      </c>
      <c r="F77" s="10">
        <f t="shared" si="3"/>
        <v>-0.60953527198112756</v>
      </c>
    </row>
    <row r="78" spans="1:6" ht="15" customHeight="1" x14ac:dyDescent="0.3">
      <c r="A78" s="6">
        <v>77</v>
      </c>
      <c r="B78" s="3" t="s">
        <v>226</v>
      </c>
      <c r="C78" s="7">
        <v>550000</v>
      </c>
      <c r="D78" s="8">
        <f t="shared" si="2"/>
        <v>3.6924182190373303E-4</v>
      </c>
      <c r="E78" s="9">
        <v>550000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163</v>
      </c>
      <c r="C79" s="7">
        <v>485118</v>
      </c>
      <c r="D79" s="8">
        <f t="shared" si="2"/>
        <v>3.2568337119690026E-4</v>
      </c>
      <c r="E79" s="9">
        <v>-239164</v>
      </c>
      <c r="F79" s="10">
        <f t="shared" si="3"/>
        <v>-0.33020839949080605</v>
      </c>
    </row>
    <row r="80" spans="1:6" ht="15" customHeight="1" x14ac:dyDescent="0.3">
      <c r="A80" s="6">
        <v>79</v>
      </c>
      <c r="B80" s="3" t="s">
        <v>205</v>
      </c>
      <c r="C80" s="7">
        <v>459446</v>
      </c>
      <c r="D80" s="8">
        <f t="shared" si="2"/>
        <v>3.0844850564796822E-4</v>
      </c>
      <c r="E80" s="9">
        <v>182655</v>
      </c>
      <c r="F80" s="10">
        <f t="shared" si="3"/>
        <v>0.65990223670567327</v>
      </c>
    </row>
    <row r="81" spans="1:6" ht="15" customHeight="1" x14ac:dyDescent="0.3">
      <c r="A81" s="6">
        <v>80</v>
      </c>
      <c r="B81" s="3" t="s">
        <v>124</v>
      </c>
      <c r="C81" s="7">
        <v>440000</v>
      </c>
      <c r="D81" s="8">
        <f t="shared" si="2"/>
        <v>2.9539345752298642E-4</v>
      </c>
      <c r="E81" s="9">
        <v>70000</v>
      </c>
      <c r="F81" s="10">
        <f t="shared" si="3"/>
        <v>0.1891891891891892</v>
      </c>
    </row>
    <row r="82" spans="1:6" ht="15" customHeight="1" x14ac:dyDescent="0.3">
      <c r="A82" s="6">
        <v>81</v>
      </c>
      <c r="B82" s="3" t="s">
        <v>215</v>
      </c>
      <c r="C82" s="7">
        <v>411300</v>
      </c>
      <c r="D82" s="8">
        <f t="shared" si="2"/>
        <v>2.7612574790728255E-4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220</v>
      </c>
      <c r="C83" s="7">
        <v>400823</v>
      </c>
      <c r="D83" s="8">
        <f t="shared" si="2"/>
        <v>2.6909202687439997E-4</v>
      </c>
      <c r="E83" s="9">
        <v>329724</v>
      </c>
      <c r="F83" s="10">
        <f t="shared" si="3"/>
        <v>4.6375335799378332</v>
      </c>
    </row>
    <row r="84" spans="1:6" ht="15" customHeight="1" x14ac:dyDescent="0.3">
      <c r="A84" s="6">
        <v>83</v>
      </c>
      <c r="B84" s="3" t="s">
        <v>238</v>
      </c>
      <c r="C84" s="7">
        <v>400000</v>
      </c>
      <c r="D84" s="8">
        <f t="shared" si="2"/>
        <v>2.6853950683907856E-4</v>
      </c>
      <c r="E84" s="9">
        <v>400000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28</v>
      </c>
      <c r="C85" s="7">
        <v>398734</v>
      </c>
      <c r="D85" s="8">
        <f t="shared" si="2"/>
        <v>2.6768957929993288E-4</v>
      </c>
      <c r="E85" s="9">
        <v>75051</v>
      </c>
      <c r="F85" s="10">
        <f t="shared" si="3"/>
        <v>0.23186574518896574</v>
      </c>
    </row>
    <row r="86" spans="1:6" ht="15" customHeight="1" x14ac:dyDescent="0.3">
      <c r="A86" s="6">
        <v>85</v>
      </c>
      <c r="B86" s="3" t="s">
        <v>166</v>
      </c>
      <c r="C86" s="7">
        <v>385289</v>
      </c>
      <c r="D86" s="8">
        <f t="shared" si="2"/>
        <v>2.5866329512630438E-4</v>
      </c>
      <c r="E86" s="9">
        <v>-60407</v>
      </c>
      <c r="F86" s="10">
        <f t="shared" si="3"/>
        <v>-0.13553408601378519</v>
      </c>
    </row>
    <row r="87" spans="1:6" ht="15" customHeight="1" x14ac:dyDescent="0.3">
      <c r="A87" s="6">
        <v>86</v>
      </c>
      <c r="B87" s="3" t="s">
        <v>216</v>
      </c>
      <c r="C87" s="7">
        <v>370000</v>
      </c>
      <c r="D87" s="8">
        <f t="shared" si="2"/>
        <v>2.4839904382614769E-4</v>
      </c>
      <c r="E87" s="9">
        <v>0</v>
      </c>
      <c r="F87" s="10">
        <f t="shared" si="3"/>
        <v>0</v>
      </c>
    </row>
    <row r="88" spans="1:6" ht="15" customHeight="1" x14ac:dyDescent="0.3">
      <c r="A88" s="6">
        <v>87</v>
      </c>
      <c r="B88" s="3" t="s">
        <v>228</v>
      </c>
      <c r="C88" s="7">
        <v>360000</v>
      </c>
      <c r="D88" s="8">
        <f t="shared" si="2"/>
        <v>2.4168555615517072E-4</v>
      </c>
      <c r="E88" s="9">
        <v>360000</v>
      </c>
      <c r="F88" s="10" t="str">
        <f t="shared" si="3"/>
        <v/>
      </c>
    </row>
    <row r="89" spans="1:6" ht="15" customHeight="1" x14ac:dyDescent="0.3">
      <c r="A89" s="6">
        <v>88</v>
      </c>
      <c r="B89" s="3" t="s">
        <v>35</v>
      </c>
      <c r="C89" s="7">
        <v>340000</v>
      </c>
      <c r="D89" s="8">
        <f t="shared" si="2"/>
        <v>2.2825858081321679E-4</v>
      </c>
      <c r="E89" s="9">
        <v>-35000</v>
      </c>
      <c r="F89" s="10">
        <f t="shared" si="3"/>
        <v>-9.3333333333333338E-2</v>
      </c>
    </row>
    <row r="90" spans="1:6" ht="15" customHeight="1" x14ac:dyDescent="0.3">
      <c r="A90" s="6">
        <v>89</v>
      </c>
      <c r="B90" s="3" t="s">
        <v>204</v>
      </c>
      <c r="C90" s="7">
        <v>339225</v>
      </c>
      <c r="D90" s="8">
        <f t="shared" si="2"/>
        <v>2.2773828551871607E-4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57</v>
      </c>
      <c r="C91" s="7">
        <v>327246</v>
      </c>
      <c r="D91" s="8">
        <f t="shared" si="2"/>
        <v>2.1969619863765276E-4</v>
      </c>
      <c r="E91" s="9">
        <v>249520</v>
      </c>
      <c r="F91" s="10">
        <f t="shared" si="3"/>
        <v>3.2102513959292902</v>
      </c>
    </row>
    <row r="92" spans="1:6" ht="15" customHeight="1" x14ac:dyDescent="0.3">
      <c r="A92" s="6">
        <v>91</v>
      </c>
      <c r="B92" s="3" t="s">
        <v>50</v>
      </c>
      <c r="C92" s="7">
        <v>325514</v>
      </c>
      <c r="D92" s="8">
        <f t="shared" si="2"/>
        <v>2.1853342257303955E-4</v>
      </c>
      <c r="E92" s="9">
        <v>14366</v>
      </c>
      <c r="F92" s="10">
        <f t="shared" si="3"/>
        <v>4.6170954015452452E-2</v>
      </c>
    </row>
    <row r="93" spans="1:6" ht="15" customHeight="1" x14ac:dyDescent="0.3">
      <c r="A93" s="6">
        <v>92</v>
      </c>
      <c r="B93" s="3" t="s">
        <v>258</v>
      </c>
      <c r="C93" s="7">
        <v>325000</v>
      </c>
      <c r="D93" s="8">
        <f t="shared" si="2"/>
        <v>2.1818834930675132E-4</v>
      </c>
      <c r="E93" s="9">
        <v>325000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48</v>
      </c>
      <c r="C94" s="7">
        <v>310000</v>
      </c>
      <c r="D94" s="8">
        <f t="shared" si="2"/>
        <v>2.0811811780028589E-4</v>
      </c>
      <c r="E94" s="9">
        <v>-5000</v>
      </c>
      <c r="F94" s="10">
        <f t="shared" si="3"/>
        <v>-1.5873015873015872E-2</v>
      </c>
    </row>
    <row r="95" spans="1:6" ht="15" customHeight="1" x14ac:dyDescent="0.3">
      <c r="A95" s="6">
        <v>94</v>
      </c>
      <c r="B95" s="3" t="s">
        <v>127</v>
      </c>
      <c r="C95" s="7">
        <v>297027</v>
      </c>
      <c r="D95" s="8">
        <f t="shared" si="2"/>
        <v>1.9940871024472746E-4</v>
      </c>
      <c r="E95" s="9">
        <v>-1008</v>
      </c>
      <c r="F95" s="10">
        <f t="shared" si="3"/>
        <v>-3.3821531028234938E-3</v>
      </c>
    </row>
    <row r="96" spans="1:6" ht="15" customHeight="1" x14ac:dyDescent="0.3">
      <c r="A96" s="6">
        <v>95</v>
      </c>
      <c r="B96" s="3" t="s">
        <v>211</v>
      </c>
      <c r="C96" s="7">
        <v>294972</v>
      </c>
      <c r="D96" s="8">
        <f t="shared" si="2"/>
        <v>1.9802908852834171E-4</v>
      </c>
      <c r="E96" s="9">
        <v>292371</v>
      </c>
      <c r="F96" s="10">
        <f t="shared" si="3"/>
        <v>112.40715109573242</v>
      </c>
    </row>
    <row r="97" spans="1:6" ht="15" customHeight="1" x14ac:dyDescent="0.3">
      <c r="A97" s="6">
        <v>96</v>
      </c>
      <c r="B97" s="3" t="s">
        <v>259</v>
      </c>
      <c r="C97" s="7">
        <v>292743</v>
      </c>
      <c r="D97" s="8">
        <f t="shared" si="2"/>
        <v>1.9653265212648093E-4</v>
      </c>
      <c r="E97" s="9">
        <v>292743</v>
      </c>
      <c r="F97" s="10" t="str">
        <f t="shared" si="3"/>
        <v/>
      </c>
    </row>
    <row r="98" spans="1:6" ht="15" customHeight="1" x14ac:dyDescent="0.3">
      <c r="A98" s="6">
        <v>97</v>
      </c>
      <c r="B98" s="3" t="s">
        <v>227</v>
      </c>
      <c r="C98" s="7">
        <v>290000</v>
      </c>
      <c r="D98" s="8">
        <f t="shared" si="2"/>
        <v>1.9469114245833195E-4</v>
      </c>
      <c r="E98" s="9">
        <v>290000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13</v>
      </c>
      <c r="C99" s="7">
        <v>280548</v>
      </c>
      <c r="D99" s="8">
        <f t="shared" si="2"/>
        <v>1.8834555391172454E-4</v>
      </c>
      <c r="E99" s="9">
        <v>-20000</v>
      </c>
      <c r="F99" s="10">
        <f t="shared" si="3"/>
        <v>-6.6545110930699924E-2</v>
      </c>
    </row>
    <row r="100" spans="1:6" ht="15" customHeight="1" x14ac:dyDescent="0.3">
      <c r="A100" s="6">
        <v>99</v>
      </c>
      <c r="B100" s="3" t="s">
        <v>130</v>
      </c>
      <c r="C100" s="7">
        <v>280218</v>
      </c>
      <c r="D100" s="8">
        <f t="shared" si="2"/>
        <v>1.881240088185823E-4</v>
      </c>
      <c r="E100" s="9">
        <v>7609</v>
      </c>
      <c r="F100" s="10">
        <f t="shared" si="3"/>
        <v>2.791177107138796E-2</v>
      </c>
    </row>
    <row r="101" spans="1:6" ht="15" customHeight="1" x14ac:dyDescent="0.3">
      <c r="A101" s="6">
        <v>100</v>
      </c>
      <c r="B101" s="3" t="s">
        <v>212</v>
      </c>
      <c r="C101" s="7">
        <v>269500</v>
      </c>
      <c r="D101" s="8">
        <f t="shared" si="2"/>
        <v>1.8092849273282919E-4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217</v>
      </c>
      <c r="C102" s="7">
        <v>264499</v>
      </c>
      <c r="D102" s="8">
        <f t="shared" si="2"/>
        <v>1.7757107754857361E-4</v>
      </c>
      <c r="E102" s="9">
        <v>64499</v>
      </c>
      <c r="F102" s="10">
        <f t="shared" si="3"/>
        <v>0.32249499999999998</v>
      </c>
    </row>
    <row r="103" spans="1:6" ht="15" customHeight="1" x14ac:dyDescent="0.3">
      <c r="A103" s="6">
        <v>102</v>
      </c>
      <c r="B103" s="3" t="s">
        <v>246</v>
      </c>
      <c r="C103" s="7">
        <v>263693</v>
      </c>
      <c r="D103" s="8">
        <f t="shared" si="2"/>
        <v>1.7702997044229287E-4</v>
      </c>
      <c r="E103" s="9">
        <v>263693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44</v>
      </c>
      <c r="C104" s="7">
        <v>257246</v>
      </c>
      <c r="D104" s="8">
        <f t="shared" si="2"/>
        <v>1.7270178494081402E-4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237</v>
      </c>
      <c r="C105" s="7">
        <v>256130</v>
      </c>
      <c r="D105" s="8">
        <f t="shared" si="2"/>
        <v>1.7195255971673299E-4</v>
      </c>
      <c r="E105" s="9">
        <v>256130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239</v>
      </c>
      <c r="C106" s="7">
        <v>243000</v>
      </c>
      <c r="D106" s="8">
        <f t="shared" si="2"/>
        <v>1.6313775040474024E-4</v>
      </c>
      <c r="E106" s="9">
        <v>243000</v>
      </c>
      <c r="F106" s="10" t="str">
        <f t="shared" si="3"/>
        <v/>
      </c>
    </row>
    <row r="107" spans="1:6" ht="15" customHeight="1" x14ac:dyDescent="0.3">
      <c r="A107" s="6">
        <v>106</v>
      </c>
      <c r="B107" s="3" t="s">
        <v>125</v>
      </c>
      <c r="C107" s="7">
        <v>229335</v>
      </c>
      <c r="D107" s="8">
        <f t="shared" si="2"/>
        <v>1.539637695023502E-4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51</v>
      </c>
      <c r="C108" s="7">
        <v>208701</v>
      </c>
      <c r="D108" s="8">
        <f t="shared" si="2"/>
        <v>1.4011115904205633E-4</v>
      </c>
      <c r="E108" s="9">
        <v>-200000</v>
      </c>
      <c r="F108" s="10">
        <f t="shared" si="3"/>
        <v>-0.48935529886151491</v>
      </c>
    </row>
    <row r="109" spans="1:6" ht="15" customHeight="1" x14ac:dyDescent="0.3">
      <c r="A109" s="6">
        <v>108</v>
      </c>
      <c r="B109" s="3" t="s">
        <v>129</v>
      </c>
      <c r="C109" s="7">
        <v>203766</v>
      </c>
      <c r="D109" s="8">
        <f t="shared" si="2"/>
        <v>1.3679805287642921E-4</v>
      </c>
      <c r="E109" s="33">
        <v>-30713</v>
      </c>
      <c r="F109" s="10">
        <f t="shared" si="3"/>
        <v>-0.13098401136135859</v>
      </c>
    </row>
    <row r="110" spans="1:6" ht="15" customHeight="1" x14ac:dyDescent="0.3">
      <c r="A110" s="6">
        <v>109</v>
      </c>
      <c r="B110" s="3" t="s">
        <v>169</v>
      </c>
      <c r="C110" s="7">
        <v>203074</v>
      </c>
      <c r="D110" s="8">
        <f t="shared" si="2"/>
        <v>1.363334795295976E-4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170</v>
      </c>
      <c r="C111" s="7">
        <v>202000</v>
      </c>
      <c r="D111" s="8">
        <f t="shared" si="2"/>
        <v>1.3561245095373468E-4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247</v>
      </c>
      <c r="C112" s="7">
        <v>200102</v>
      </c>
      <c r="D112" s="8">
        <f t="shared" si="2"/>
        <v>1.3433823099378325E-4</v>
      </c>
      <c r="E112" s="9">
        <v>200102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171</v>
      </c>
      <c r="C113" s="7">
        <v>196000</v>
      </c>
      <c r="D113" s="8">
        <f t="shared" si="2"/>
        <v>1.315843583511485E-4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40</v>
      </c>
      <c r="C114" s="7">
        <v>180000</v>
      </c>
      <c r="D114" s="8">
        <f t="shared" si="2"/>
        <v>1.2084277807758536E-4</v>
      </c>
      <c r="E114" s="9">
        <v>-555000</v>
      </c>
      <c r="F114" s="10">
        <f t="shared" si="3"/>
        <v>-0.75510204081632648</v>
      </c>
    </row>
    <row r="115" spans="1:6" ht="15" customHeight="1" x14ac:dyDescent="0.3">
      <c r="A115" s="6">
        <v>114</v>
      </c>
      <c r="B115" s="3" t="s">
        <v>168</v>
      </c>
      <c r="C115" s="7">
        <v>173006</v>
      </c>
      <c r="D115" s="8">
        <f t="shared" si="2"/>
        <v>1.1614736480050407E-4</v>
      </c>
      <c r="E115" s="9">
        <v>15286</v>
      </c>
      <c r="F115" s="10">
        <f t="shared" si="3"/>
        <v>9.6918589906162825E-2</v>
      </c>
    </row>
    <row r="116" spans="1:6" ht="15" customHeight="1" x14ac:dyDescent="0.3">
      <c r="A116" s="6">
        <v>115</v>
      </c>
      <c r="B116" s="3" t="s">
        <v>54</v>
      </c>
      <c r="C116" s="7">
        <v>171163</v>
      </c>
      <c r="D116" s="8">
        <f t="shared" si="2"/>
        <v>1.1491006902274302E-4</v>
      </c>
      <c r="E116" s="9">
        <v>-47941</v>
      </c>
      <c r="F116" s="10">
        <f t="shared" si="3"/>
        <v>-0.21880476851175698</v>
      </c>
    </row>
    <row r="117" spans="1:6" ht="15" customHeight="1" x14ac:dyDescent="0.3">
      <c r="A117" s="6">
        <v>116</v>
      </c>
      <c r="B117" s="3" t="s">
        <v>218</v>
      </c>
      <c r="C117" s="7">
        <v>170372</v>
      </c>
      <c r="D117" s="8">
        <f t="shared" si="2"/>
        <v>1.1437903214796873E-4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43</v>
      </c>
      <c r="C118" s="7">
        <v>162328</v>
      </c>
      <c r="D118" s="8">
        <f t="shared" si="2"/>
        <v>1.0897870266543486E-4</v>
      </c>
      <c r="E118" s="9">
        <v>-20690</v>
      </c>
      <c r="F118" s="10">
        <f t="shared" si="3"/>
        <v>-0.11304898971685845</v>
      </c>
    </row>
    <row r="119" spans="1:6" ht="15" customHeight="1" x14ac:dyDescent="0.3">
      <c r="A119" s="6">
        <v>118</v>
      </c>
      <c r="B119" s="3" t="s">
        <v>55</v>
      </c>
      <c r="C119" s="7">
        <v>162133</v>
      </c>
      <c r="D119" s="8">
        <f t="shared" si="2"/>
        <v>1.0884778965585081E-4</v>
      </c>
      <c r="E119" s="9">
        <v>69510</v>
      </c>
      <c r="F119" s="10">
        <f t="shared" si="3"/>
        <v>0.75046154842749646</v>
      </c>
    </row>
    <row r="120" spans="1:6" ht="15" customHeight="1" x14ac:dyDescent="0.3">
      <c r="A120" s="6">
        <v>119</v>
      </c>
      <c r="B120" s="3" t="s">
        <v>167</v>
      </c>
      <c r="C120" s="7">
        <v>159900</v>
      </c>
      <c r="D120" s="8">
        <f t="shared" si="2"/>
        <v>1.0734866785892165E-4</v>
      </c>
      <c r="E120" s="9">
        <v>120700</v>
      </c>
      <c r="F120" s="10">
        <f t="shared" si="3"/>
        <v>3.079081632653061</v>
      </c>
    </row>
    <row r="121" spans="1:6" ht="15" customHeight="1" x14ac:dyDescent="0.3">
      <c r="A121" s="6">
        <v>120</v>
      </c>
      <c r="B121" s="3" t="s">
        <v>260</v>
      </c>
      <c r="C121" s="7">
        <v>150000</v>
      </c>
      <c r="D121" s="8">
        <f t="shared" si="2"/>
        <v>1.0070231506465446E-4</v>
      </c>
      <c r="E121" s="9">
        <v>-451946</v>
      </c>
      <c r="F121" s="10">
        <f t="shared" si="3"/>
        <v>-0.75080821203230852</v>
      </c>
    </row>
    <row r="122" spans="1:6" ht="15" customHeight="1" x14ac:dyDescent="0.3">
      <c r="A122" s="6">
        <v>121</v>
      </c>
      <c r="B122" s="3" t="s">
        <v>221</v>
      </c>
      <c r="C122" s="7">
        <v>145385</v>
      </c>
      <c r="D122" s="8">
        <f t="shared" si="2"/>
        <v>9.7604040504498595E-5</v>
      </c>
      <c r="E122" s="9">
        <v>113601</v>
      </c>
      <c r="F122" s="10">
        <f t="shared" si="3"/>
        <v>3.5741568084570852</v>
      </c>
    </row>
    <row r="123" spans="1:6" ht="15" customHeight="1" x14ac:dyDescent="0.3">
      <c r="A123" s="6">
        <v>122</v>
      </c>
      <c r="B123" s="3" t="s">
        <v>230</v>
      </c>
      <c r="C123" s="7">
        <v>129858</v>
      </c>
      <c r="D123" s="8">
        <f t="shared" si="2"/>
        <v>8.7180008197772663E-5</v>
      </c>
      <c r="E123" s="9">
        <v>129858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206</v>
      </c>
      <c r="C124" s="7">
        <v>120000</v>
      </c>
      <c r="D124" s="8">
        <f t="shared" si="2"/>
        <v>8.0561852051723573E-5</v>
      </c>
      <c r="E124" s="9">
        <v>10000</v>
      </c>
      <c r="F124" s="10">
        <f t="shared" si="3"/>
        <v>9.0909090909090912E-2</v>
      </c>
    </row>
    <row r="125" spans="1:6" ht="15" customHeight="1" x14ac:dyDescent="0.3">
      <c r="A125" s="6">
        <v>124</v>
      </c>
      <c r="B125" s="3" t="s">
        <v>174</v>
      </c>
      <c r="C125" s="7">
        <v>115155</v>
      </c>
      <c r="D125" s="8">
        <f t="shared" si="2"/>
        <v>7.7309167275135232E-5</v>
      </c>
      <c r="E125" s="9">
        <v>-22201</v>
      </c>
      <c r="F125" s="10">
        <f t="shared" si="3"/>
        <v>-0.16163109001426948</v>
      </c>
    </row>
    <row r="126" spans="1:6" ht="15" customHeight="1" x14ac:dyDescent="0.3">
      <c r="A126" s="6">
        <v>125</v>
      </c>
      <c r="B126" s="3" t="s">
        <v>56</v>
      </c>
      <c r="C126" s="7">
        <v>106081</v>
      </c>
      <c r="D126" s="8">
        <f t="shared" si="2"/>
        <v>7.1217348562490739E-5</v>
      </c>
      <c r="E126" s="9">
        <v>-61445</v>
      </c>
      <c r="F126" s="10">
        <f t="shared" si="3"/>
        <v>-0.36677888805319769</v>
      </c>
    </row>
    <row r="127" spans="1:6" ht="15" customHeight="1" x14ac:dyDescent="0.3">
      <c r="A127" s="6">
        <v>126</v>
      </c>
      <c r="B127" s="3" t="s">
        <v>165</v>
      </c>
      <c r="C127" s="7">
        <v>105703</v>
      </c>
      <c r="D127" s="8">
        <f t="shared" si="2"/>
        <v>7.0963578728527806E-5</v>
      </c>
      <c r="E127" s="9">
        <v>-160286</v>
      </c>
      <c r="F127" s="10">
        <f t="shared" si="3"/>
        <v>-0.60260386707720992</v>
      </c>
    </row>
    <row r="128" spans="1:6" ht="15" customHeight="1" x14ac:dyDescent="0.3">
      <c r="A128" s="6">
        <v>127</v>
      </c>
      <c r="B128" s="3" t="s">
        <v>111</v>
      </c>
      <c r="C128" s="7">
        <v>105500</v>
      </c>
      <c r="D128" s="8">
        <f t="shared" si="2"/>
        <v>7.0827294928806967E-5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131</v>
      </c>
      <c r="C129" s="7">
        <v>102558</v>
      </c>
      <c r="D129" s="8">
        <f t="shared" si="2"/>
        <v>6.8852186856005547E-5</v>
      </c>
      <c r="E129" s="9">
        <v>-2820</v>
      </c>
      <c r="F129" s="10">
        <f t="shared" si="3"/>
        <v>-2.67608039628765E-2</v>
      </c>
    </row>
    <row r="130" spans="1:6" ht="15" customHeight="1" x14ac:dyDescent="0.3">
      <c r="A130" s="6">
        <v>129</v>
      </c>
      <c r="B130" s="3" t="s">
        <v>219</v>
      </c>
      <c r="C130" s="7">
        <v>102000</v>
      </c>
      <c r="D130" s="8">
        <f t="shared" ref="D130:D186" si="4">+C130/$H$1</f>
        <v>6.847757424396503E-5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261</v>
      </c>
      <c r="C131" s="7">
        <v>101201</v>
      </c>
      <c r="D131" s="8">
        <f t="shared" si="4"/>
        <v>6.7941166579053969E-5</v>
      </c>
      <c r="E131" s="9">
        <v>101201</v>
      </c>
      <c r="F131" s="10" t="str">
        <f t="shared" ref="F131:F186" si="5">+IF(ISERR(E131/(C131-E131)),"",E131/(C131-E131))</f>
        <v/>
      </c>
    </row>
    <row r="132" spans="1:6" ht="15" customHeight="1" x14ac:dyDescent="0.3">
      <c r="A132" s="6">
        <v>131</v>
      </c>
      <c r="B132" s="3" t="s">
        <v>262</v>
      </c>
      <c r="C132" s="7">
        <v>100968</v>
      </c>
      <c r="D132" s="8">
        <f t="shared" si="4"/>
        <v>6.7784742316320216E-5</v>
      </c>
      <c r="E132" s="9">
        <v>100968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132</v>
      </c>
      <c r="C133" s="7">
        <v>93736</v>
      </c>
      <c r="D133" s="8">
        <f t="shared" si="4"/>
        <v>6.2929548032669667E-5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47</v>
      </c>
      <c r="C134" s="7">
        <v>91572</v>
      </c>
      <c r="D134" s="8">
        <f t="shared" si="4"/>
        <v>6.147674930067025E-5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172</v>
      </c>
      <c r="C135" s="7">
        <v>90750</v>
      </c>
      <c r="D135" s="8">
        <f t="shared" si="4"/>
        <v>6.0924900614115946E-5</v>
      </c>
      <c r="E135" s="9">
        <v>-36800</v>
      </c>
      <c r="F135" s="10">
        <f t="shared" si="5"/>
        <v>-0.28851430811446493</v>
      </c>
    </row>
    <row r="136" spans="1:6" ht="15" customHeight="1" x14ac:dyDescent="0.3">
      <c r="A136" s="6">
        <v>135</v>
      </c>
      <c r="B136" s="3" t="s">
        <v>248</v>
      </c>
      <c r="C136" s="7">
        <v>83678</v>
      </c>
      <c r="D136" s="8">
        <f t="shared" si="4"/>
        <v>5.6177122133201042E-5</v>
      </c>
      <c r="E136" s="9">
        <v>83678</v>
      </c>
      <c r="F136" s="10" t="str">
        <f t="shared" si="5"/>
        <v/>
      </c>
    </row>
    <row r="137" spans="1:6" ht="15" customHeight="1" x14ac:dyDescent="0.3">
      <c r="A137" s="6">
        <v>136</v>
      </c>
      <c r="B137" s="3" t="s">
        <v>209</v>
      </c>
      <c r="C137" s="7">
        <v>73352</v>
      </c>
      <c r="D137" s="8">
        <f t="shared" si="4"/>
        <v>4.9244774764150227E-5</v>
      </c>
      <c r="E137" s="9">
        <v>34237</v>
      </c>
      <c r="F137" s="10">
        <f t="shared" si="5"/>
        <v>0.87529080915249902</v>
      </c>
    </row>
    <row r="138" spans="1:6" ht="15" customHeight="1" x14ac:dyDescent="0.3">
      <c r="A138" s="6">
        <v>137</v>
      </c>
      <c r="B138" s="3" t="s">
        <v>113</v>
      </c>
      <c r="C138" s="7">
        <v>73308</v>
      </c>
      <c r="D138" s="8">
        <f t="shared" si="4"/>
        <v>4.9215235418397926E-5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123</v>
      </c>
      <c r="C139" s="7">
        <v>72301</v>
      </c>
      <c r="D139" s="8">
        <f t="shared" si="4"/>
        <v>4.8539187209930545E-5</v>
      </c>
      <c r="E139" s="9">
        <v>41732</v>
      </c>
      <c r="F139" s="10">
        <f t="shared" si="5"/>
        <v>1.3651738689522064</v>
      </c>
    </row>
    <row r="140" spans="1:6" ht="15" customHeight="1" x14ac:dyDescent="0.3">
      <c r="A140" s="6">
        <v>139</v>
      </c>
      <c r="B140" s="3" t="s">
        <v>249</v>
      </c>
      <c r="C140" s="7">
        <v>66185</v>
      </c>
      <c r="D140" s="8">
        <f t="shared" si="4"/>
        <v>4.4433218150361036E-5</v>
      </c>
      <c r="E140" s="9">
        <v>66185</v>
      </c>
      <c r="F140" s="10" t="str">
        <f t="shared" si="5"/>
        <v/>
      </c>
    </row>
    <row r="141" spans="1:6" ht="15" customHeight="1" x14ac:dyDescent="0.3">
      <c r="A141" s="6">
        <v>140</v>
      </c>
      <c r="B141" s="3" t="s">
        <v>176</v>
      </c>
      <c r="C141" s="7">
        <v>63600</v>
      </c>
      <c r="D141" s="8">
        <f t="shared" si="4"/>
        <v>4.2697781587413491E-5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133</v>
      </c>
      <c r="C142" s="7">
        <v>59806</v>
      </c>
      <c r="D142" s="8">
        <f t="shared" si="4"/>
        <v>4.0150684365044832E-5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173</v>
      </c>
      <c r="C143" s="7">
        <v>54800</v>
      </c>
      <c r="D143" s="8">
        <f t="shared" si="4"/>
        <v>3.6789912436953761E-5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117</v>
      </c>
      <c r="C144" s="7">
        <v>53333</v>
      </c>
      <c r="D144" s="8">
        <f t="shared" si="4"/>
        <v>3.580504379562144E-5</v>
      </c>
      <c r="E144" s="9">
        <v>-6564</v>
      </c>
      <c r="F144" s="10">
        <f t="shared" si="5"/>
        <v>-0.10958812628345325</v>
      </c>
    </row>
    <row r="145" spans="1:6" ht="15" customHeight="1" x14ac:dyDescent="0.3">
      <c r="A145" s="6">
        <v>144</v>
      </c>
      <c r="B145" s="3" t="s">
        <v>126</v>
      </c>
      <c r="C145" s="7">
        <v>52536</v>
      </c>
      <c r="D145" s="8">
        <f t="shared" si="4"/>
        <v>3.5269978828244577E-5</v>
      </c>
      <c r="E145" s="9">
        <v>1460</v>
      </c>
      <c r="F145" s="10">
        <f t="shared" si="5"/>
        <v>2.858485394314355E-2</v>
      </c>
    </row>
    <row r="146" spans="1:6" ht="15" customHeight="1" x14ac:dyDescent="0.3">
      <c r="A146" s="6">
        <v>145</v>
      </c>
      <c r="B146" s="3" t="s">
        <v>181</v>
      </c>
      <c r="C146" s="7">
        <v>51699</v>
      </c>
      <c r="D146" s="8">
        <f t="shared" si="4"/>
        <v>3.4708059910183809E-5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207</v>
      </c>
      <c r="C147" s="7">
        <v>51539</v>
      </c>
      <c r="D147" s="8">
        <f t="shared" si="4"/>
        <v>3.4600644107448178E-5</v>
      </c>
      <c r="E147" s="9">
        <v>-173</v>
      </c>
      <c r="F147" s="10">
        <f t="shared" si="5"/>
        <v>-3.3454517326732673E-3</v>
      </c>
    </row>
    <row r="148" spans="1:6" ht="15" customHeight="1" x14ac:dyDescent="0.3">
      <c r="A148" s="6">
        <v>147</v>
      </c>
      <c r="B148" s="3" t="s">
        <v>41</v>
      </c>
      <c r="C148" s="7">
        <v>51289</v>
      </c>
      <c r="D148" s="8">
        <f t="shared" si="4"/>
        <v>3.4432806915673749E-5</v>
      </c>
      <c r="E148" s="9">
        <v>-450856</v>
      </c>
      <c r="F148" s="10">
        <f t="shared" si="5"/>
        <v>-0.89786017982853561</v>
      </c>
    </row>
    <row r="149" spans="1:6" ht="15" customHeight="1" x14ac:dyDescent="0.3">
      <c r="A149" s="6">
        <v>148</v>
      </c>
      <c r="B149" s="3" t="s">
        <v>164</v>
      </c>
      <c r="C149" s="7">
        <v>50000</v>
      </c>
      <c r="D149" s="8">
        <f t="shared" si="4"/>
        <v>3.356743835488482E-5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179</v>
      </c>
      <c r="C150" s="7">
        <v>50000</v>
      </c>
      <c r="D150" s="8">
        <f t="shared" si="4"/>
        <v>3.356743835488482E-5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189</v>
      </c>
      <c r="C151" s="7">
        <v>49076</v>
      </c>
      <c r="D151" s="8">
        <f t="shared" si="4"/>
        <v>3.2947112094086551E-5</v>
      </c>
      <c r="E151" s="9">
        <v>41978</v>
      </c>
      <c r="F151" s="10">
        <f t="shared" si="5"/>
        <v>5.9140602986756834</v>
      </c>
    </row>
    <row r="152" spans="1:6" ht="15" customHeight="1" x14ac:dyDescent="0.3">
      <c r="A152" s="6">
        <v>151</v>
      </c>
      <c r="B152" s="3" t="s">
        <v>182</v>
      </c>
      <c r="C152" s="7">
        <v>48232</v>
      </c>
      <c r="D152" s="8">
        <f t="shared" si="4"/>
        <v>3.238049373465609E-5</v>
      </c>
      <c r="E152" s="9">
        <v>181</v>
      </c>
      <c r="F152" s="10">
        <f t="shared" si="5"/>
        <v>3.7668310753158104E-3</v>
      </c>
    </row>
    <row r="153" spans="1:6" ht="15" customHeight="1" x14ac:dyDescent="0.3">
      <c r="A153" s="6">
        <v>152</v>
      </c>
      <c r="B153" s="3" t="s">
        <v>250</v>
      </c>
      <c r="C153" s="7">
        <v>47787</v>
      </c>
      <c r="D153" s="8">
        <f t="shared" si="4"/>
        <v>3.2081743533297621E-5</v>
      </c>
      <c r="E153" s="9">
        <v>47787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119</v>
      </c>
      <c r="C154" s="7">
        <v>40776</v>
      </c>
      <c r="D154" s="8">
        <f t="shared" si="4"/>
        <v>2.7374917327175669E-5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175</v>
      </c>
      <c r="C155" s="7">
        <v>40000</v>
      </c>
      <c r="D155" s="8">
        <f t="shared" si="4"/>
        <v>2.6853950683907857E-5</v>
      </c>
      <c r="E155" s="9">
        <v>-50000</v>
      </c>
      <c r="F155" s="10">
        <f t="shared" si="5"/>
        <v>-0.55555555555555558</v>
      </c>
    </row>
    <row r="156" spans="1:6" ht="15" customHeight="1" x14ac:dyDescent="0.3">
      <c r="A156" s="6">
        <v>155</v>
      </c>
      <c r="B156" s="3" t="s">
        <v>97</v>
      </c>
      <c r="C156" s="7">
        <v>40000</v>
      </c>
      <c r="D156" s="8">
        <f t="shared" si="4"/>
        <v>2.6853950683907857E-5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59</v>
      </c>
      <c r="C157" s="7">
        <v>40000</v>
      </c>
      <c r="D157" s="8">
        <f t="shared" si="4"/>
        <v>2.6853950683907857E-5</v>
      </c>
      <c r="E157" s="9">
        <v>3200</v>
      </c>
      <c r="F157" s="10">
        <f t="shared" si="5"/>
        <v>8.6956521739130432E-2</v>
      </c>
    </row>
    <row r="158" spans="1:6" ht="15" customHeight="1" x14ac:dyDescent="0.3">
      <c r="A158" s="6">
        <v>157</v>
      </c>
      <c r="B158" s="3" t="s">
        <v>263</v>
      </c>
      <c r="C158" s="7">
        <v>37068</v>
      </c>
      <c r="D158" s="8">
        <f t="shared" si="4"/>
        <v>2.4885556098777412E-5</v>
      </c>
      <c r="E158" s="9">
        <v>37068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183</v>
      </c>
      <c r="C159" s="7">
        <v>34500</v>
      </c>
      <c r="D159" s="8">
        <f t="shared" si="4"/>
        <v>2.3161532464870526E-5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180</v>
      </c>
      <c r="C160" s="7">
        <v>32684</v>
      </c>
      <c r="D160" s="8">
        <f t="shared" si="4"/>
        <v>2.194236310382111E-5</v>
      </c>
      <c r="E160" s="9">
        <v>-6692</v>
      </c>
      <c r="F160" s="10">
        <f t="shared" si="5"/>
        <v>-0.16995123933360423</v>
      </c>
    </row>
    <row r="161" spans="1:6" ht="15" customHeight="1" x14ac:dyDescent="0.3">
      <c r="A161" s="6">
        <v>160</v>
      </c>
      <c r="B161" s="3" t="s">
        <v>251</v>
      </c>
      <c r="C161" s="7">
        <v>32104</v>
      </c>
      <c r="D161" s="8">
        <f t="shared" si="4"/>
        <v>2.1552980818904444E-5</v>
      </c>
      <c r="E161" s="33">
        <v>32104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222</v>
      </c>
      <c r="C162" s="7">
        <v>30621</v>
      </c>
      <c r="D162" s="8">
        <f t="shared" si="4"/>
        <v>2.0557370597298563E-5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184</v>
      </c>
      <c r="C163" s="7">
        <v>29459</v>
      </c>
      <c r="D163" s="8">
        <f t="shared" si="4"/>
        <v>1.9777263329931039E-5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252</v>
      </c>
      <c r="C164" s="7">
        <v>28677</v>
      </c>
      <c r="D164" s="8">
        <f t="shared" si="4"/>
        <v>1.925226859406064E-5</v>
      </c>
      <c r="E164" s="9">
        <v>28677</v>
      </c>
      <c r="F164" s="10" t="str">
        <f t="shared" si="5"/>
        <v/>
      </c>
    </row>
    <row r="165" spans="1:6" ht="15" customHeight="1" x14ac:dyDescent="0.3">
      <c r="A165" s="6">
        <v>164</v>
      </c>
      <c r="B165" s="3" t="s">
        <v>241</v>
      </c>
      <c r="C165" s="7">
        <v>25999</v>
      </c>
      <c r="D165" s="8">
        <f t="shared" si="4"/>
        <v>1.745439659577301E-5</v>
      </c>
      <c r="E165" s="9">
        <v>25999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185</v>
      </c>
      <c r="C166" s="7">
        <v>25578</v>
      </c>
      <c r="D166" s="8">
        <f t="shared" si="4"/>
        <v>1.7171758764824878E-5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202</v>
      </c>
      <c r="C167" s="7">
        <v>24500</v>
      </c>
      <c r="D167" s="8">
        <f t="shared" si="4"/>
        <v>1.6448044793893562E-5</v>
      </c>
      <c r="E167" s="9">
        <v>-1096103</v>
      </c>
      <c r="F167" s="10">
        <f t="shared" si="5"/>
        <v>-0.97813677100632423</v>
      </c>
    </row>
    <row r="168" spans="1:6" ht="15" customHeight="1" x14ac:dyDescent="0.3">
      <c r="A168" s="6">
        <v>167</v>
      </c>
      <c r="B168" s="3" t="s">
        <v>231</v>
      </c>
      <c r="C168" s="7">
        <v>23002</v>
      </c>
      <c r="D168" s="8">
        <f t="shared" si="4"/>
        <v>1.5442364340781214E-5</v>
      </c>
      <c r="E168" s="9">
        <v>23002</v>
      </c>
      <c r="F168" s="10" t="str">
        <f t="shared" si="5"/>
        <v/>
      </c>
    </row>
    <row r="169" spans="1:6" ht="15" customHeight="1" x14ac:dyDescent="0.3">
      <c r="A169" s="6">
        <v>168</v>
      </c>
      <c r="B169" s="3" t="s">
        <v>186</v>
      </c>
      <c r="C169" s="7">
        <v>21918</v>
      </c>
      <c r="D169" s="8">
        <f t="shared" si="4"/>
        <v>1.4714622277247311E-5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134</v>
      </c>
      <c r="C170" s="7">
        <v>18560</v>
      </c>
      <c r="D170" s="8">
        <f t="shared" si="4"/>
        <v>1.2460233117333245E-5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210</v>
      </c>
      <c r="C171" s="7">
        <v>18374</v>
      </c>
      <c r="D171" s="8">
        <f t="shared" si="4"/>
        <v>1.2335362246653074E-5</v>
      </c>
      <c r="E171" s="9">
        <v>11350</v>
      </c>
      <c r="F171" s="10">
        <f t="shared" si="5"/>
        <v>1.6158883826879271</v>
      </c>
    </row>
    <row r="172" spans="1:6" ht="15" customHeight="1" x14ac:dyDescent="0.3">
      <c r="A172" s="6">
        <v>171</v>
      </c>
      <c r="B172" s="3" t="s">
        <v>253</v>
      </c>
      <c r="C172" s="7">
        <v>17000</v>
      </c>
      <c r="D172" s="8">
        <f t="shared" si="4"/>
        <v>1.1412929040660839E-5</v>
      </c>
      <c r="E172" s="9">
        <v>17000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232</v>
      </c>
      <c r="C173" s="7">
        <v>16075</v>
      </c>
      <c r="D173" s="8">
        <f t="shared" si="4"/>
        <v>1.0791931431095469E-5</v>
      </c>
      <c r="E173" s="9">
        <v>16075</v>
      </c>
      <c r="F173" s="10" t="str">
        <f t="shared" si="5"/>
        <v/>
      </c>
    </row>
    <row r="174" spans="1:6" ht="15" customHeight="1" x14ac:dyDescent="0.3">
      <c r="A174" s="6">
        <v>173</v>
      </c>
      <c r="B174" s="3" t="s">
        <v>254</v>
      </c>
      <c r="C174" s="7">
        <v>15194</v>
      </c>
      <c r="D174" s="8">
        <f t="shared" si="4"/>
        <v>1.02004731672824E-5</v>
      </c>
      <c r="E174" s="9">
        <v>-10283</v>
      </c>
      <c r="F174" s="10">
        <f t="shared" si="5"/>
        <v>-0.40361895042587431</v>
      </c>
    </row>
    <row r="175" spans="1:6" ht="15" customHeight="1" x14ac:dyDescent="0.3">
      <c r="A175" s="6">
        <v>174</v>
      </c>
      <c r="B175" s="3" t="s">
        <v>58</v>
      </c>
      <c r="C175" s="7">
        <v>15000</v>
      </c>
      <c r="D175" s="8">
        <f t="shared" si="4"/>
        <v>1.0070231506465447E-5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213</v>
      </c>
      <c r="C176" s="7">
        <v>12815</v>
      </c>
      <c r="D176" s="8">
        <f t="shared" si="4"/>
        <v>8.60333445035698E-6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187</v>
      </c>
      <c r="C177" s="7">
        <v>9820</v>
      </c>
      <c r="D177" s="8">
        <f t="shared" si="4"/>
        <v>6.5926448928993787E-6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190</v>
      </c>
      <c r="C178" s="7">
        <v>9208</v>
      </c>
      <c r="D178" s="8">
        <f t="shared" si="4"/>
        <v>6.1817794474355887E-6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242</v>
      </c>
      <c r="C179" s="7">
        <v>8322</v>
      </c>
      <c r="D179" s="8">
        <f t="shared" si="4"/>
        <v>5.5869644397870295E-6</v>
      </c>
      <c r="E179" s="9">
        <v>8322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188</v>
      </c>
      <c r="C180" s="7">
        <v>5609</v>
      </c>
      <c r="D180" s="8">
        <f t="shared" si="4"/>
        <v>3.765595234650979E-6</v>
      </c>
      <c r="E180" s="9">
        <v>-518</v>
      </c>
      <c r="F180" s="10">
        <f t="shared" si="5"/>
        <v>-8.4543822425330498E-2</v>
      </c>
    </row>
    <row r="181" spans="1:6" ht="15" customHeight="1" x14ac:dyDescent="0.3">
      <c r="A181" s="6">
        <v>180</v>
      </c>
      <c r="B181" s="3" t="s">
        <v>243</v>
      </c>
      <c r="C181" s="7">
        <v>2649</v>
      </c>
      <c r="D181" s="8">
        <f t="shared" si="4"/>
        <v>1.7784028840417978E-6</v>
      </c>
      <c r="E181" s="9">
        <v>2649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255</v>
      </c>
      <c r="C182" s="7">
        <v>2217</v>
      </c>
      <c r="D182" s="8">
        <f t="shared" si="4"/>
        <v>1.4883802166555929E-6</v>
      </c>
      <c r="E182" s="9">
        <v>2217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122</v>
      </c>
      <c r="C183" s="7">
        <v>1240</v>
      </c>
      <c r="D183" s="8">
        <f t="shared" si="4"/>
        <v>8.324724712011436E-7</v>
      </c>
      <c r="E183" s="9">
        <v>-1467</v>
      </c>
      <c r="F183" s="10">
        <f t="shared" si="5"/>
        <v>-0.54192833394902107</v>
      </c>
    </row>
    <row r="184" spans="1:6" ht="15" customHeight="1" x14ac:dyDescent="0.3">
      <c r="A184" s="6">
        <v>183</v>
      </c>
      <c r="B184" s="3" t="s">
        <v>256</v>
      </c>
      <c r="C184" s="7">
        <v>769</v>
      </c>
      <c r="D184" s="8">
        <f t="shared" si="4"/>
        <v>5.1626720189812858E-7</v>
      </c>
      <c r="E184" s="9">
        <v>769</v>
      </c>
      <c r="F184" s="10" t="str">
        <f t="shared" si="5"/>
        <v/>
      </c>
    </row>
    <row r="185" spans="1:6" ht="15" customHeight="1" x14ac:dyDescent="0.3">
      <c r="A185" s="6">
        <v>184</v>
      </c>
      <c r="B185" s="3" t="s">
        <v>25</v>
      </c>
      <c r="C185" s="7">
        <v>140</v>
      </c>
      <c r="D185" s="8">
        <f t="shared" si="4"/>
        <v>9.3988827393677491E-8</v>
      </c>
      <c r="E185" s="9">
        <v>0</v>
      </c>
      <c r="F185" s="10">
        <f t="shared" si="5"/>
        <v>0</v>
      </c>
    </row>
    <row r="186" spans="1:6" ht="15" customHeight="1" x14ac:dyDescent="0.3">
      <c r="A186" s="6">
        <v>185</v>
      </c>
      <c r="B186" s="3" t="s">
        <v>257</v>
      </c>
      <c r="C186" s="7">
        <v>2</v>
      </c>
      <c r="D186" s="8">
        <f t="shared" si="4"/>
        <v>1.3426975341953927E-9</v>
      </c>
      <c r="E186" s="9">
        <v>2</v>
      </c>
      <c r="F186" s="10" t="str">
        <f t="shared" si="5"/>
        <v/>
      </c>
    </row>
    <row r="187" spans="1:6" ht="15" customHeight="1" thickBot="1" x14ac:dyDescent="0.35">
      <c r="A187" s="11"/>
      <c r="B187" s="11" t="s">
        <v>93</v>
      </c>
      <c r="C187" s="12">
        <f>+SUBTOTAL(9,C2:C186)</f>
        <v>312697182</v>
      </c>
      <c r="D187" s="13">
        <f t="shared" ref="D187" si="6">+C187/$H$1</f>
        <v>0.20992886761062399</v>
      </c>
      <c r="E187" s="14">
        <f>+SUBTOTAL(9,E2:E186)</f>
        <v>22607017</v>
      </c>
      <c r="F187" s="15">
        <f t="shared" ref="F187" si="7">+IF(ISERR(E187/(C187-E187)),0,E187/(C187-E187))</f>
        <v>7.79310012112958E-2</v>
      </c>
    </row>
  </sheetData>
  <pageMargins left="0.7" right="0.7" top="0.75" bottom="0.75" header="0.3" footer="0.3"/>
  <ignoredErrors>
    <ignoredError sqref="D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96</v>
      </c>
      <c r="B1" s="2" t="s">
        <v>2</v>
      </c>
      <c r="C1" s="2" t="s">
        <v>191</v>
      </c>
      <c r="D1" s="2" t="s">
        <v>192</v>
      </c>
    </row>
    <row r="2" spans="1:5" ht="15" customHeight="1" thickTop="1" x14ac:dyDescent="0.3">
      <c r="A2" s="3" t="s">
        <v>62</v>
      </c>
      <c r="B2" s="7">
        <v>96803370</v>
      </c>
      <c r="C2" s="9">
        <v>33243735</v>
      </c>
      <c r="D2" s="10">
        <v>5.0401771144284483E-3</v>
      </c>
      <c r="E2" s="17">
        <f>+B2/$B$6</f>
        <v>0.30957544734125553</v>
      </c>
    </row>
    <row r="3" spans="1:5" ht="15" customHeight="1" x14ac:dyDescent="0.3">
      <c r="A3" s="3" t="s">
        <v>63</v>
      </c>
      <c r="B3" s="7">
        <v>117525895</v>
      </c>
      <c r="C3" s="9">
        <v>-20644695</v>
      </c>
      <c r="D3" s="10">
        <v>-1.3477545193566722E-2</v>
      </c>
      <c r="E3" s="17">
        <f>+B3/$B$6</f>
        <v>0.37584571197063105</v>
      </c>
    </row>
    <row r="4" spans="1:5" ht="15" customHeight="1" x14ac:dyDescent="0.3">
      <c r="A4" s="3" t="s">
        <v>64</v>
      </c>
      <c r="B4" s="7">
        <v>77282685</v>
      </c>
      <c r="C4" s="9">
        <v>11238586</v>
      </c>
      <c r="D4" s="10">
        <v>9.3643431604861493E-3</v>
      </c>
      <c r="E4" s="17">
        <f>+B4/$B$6</f>
        <v>0.2471486455544713</v>
      </c>
    </row>
    <row r="5" spans="1:5" ht="15" customHeight="1" x14ac:dyDescent="0.3">
      <c r="A5" s="3" t="s">
        <v>65</v>
      </c>
      <c r="B5" s="7">
        <v>21085232</v>
      </c>
      <c r="C5" s="9">
        <v>-1230609</v>
      </c>
      <c r="D5" s="10">
        <v>5.1493838316984085E-2</v>
      </c>
      <c r="E5" s="17">
        <f>+B5/$B$6</f>
        <v>6.743019513364211E-2</v>
      </c>
    </row>
    <row r="6" spans="1:5" ht="15" customHeight="1" thickBot="1" x14ac:dyDescent="0.35">
      <c r="A6" s="11" t="s">
        <v>115</v>
      </c>
      <c r="B6" s="12">
        <f>+SUM(B2:B5)</f>
        <v>312697182</v>
      </c>
      <c r="C6" s="14">
        <f>+SUM(C2:C5)</f>
        <v>22607017</v>
      </c>
      <c r="D6" s="15">
        <f>+C6/(B6-C6)</f>
        <v>7.79310012112958E-2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66</v>
      </c>
    </row>
    <row r="27" spans="1:1" ht="15" customHeight="1" x14ac:dyDescent="0.3">
      <c r="A27" s="5" t="s">
        <v>264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68</v>
      </c>
      <c r="B2" s="7">
        <v>73195131</v>
      </c>
      <c r="C2" s="9">
        <v>677954</v>
      </c>
      <c r="D2" s="10">
        <v>-8.7291693441745137E-3</v>
      </c>
      <c r="E2" s="17">
        <f t="shared" ref="E2:E10" si="0">+B2/$B$11</f>
        <v>0.23407672090885681</v>
      </c>
    </row>
    <row r="3" spans="1:5" ht="15" customHeight="1" x14ac:dyDescent="0.3">
      <c r="A3" s="3" t="s">
        <v>69</v>
      </c>
      <c r="B3" s="7">
        <v>123069354</v>
      </c>
      <c r="C3" s="9">
        <v>32034346</v>
      </c>
      <c r="D3" s="10">
        <v>1.5501751645978766E-2</v>
      </c>
      <c r="E3" s="17">
        <f t="shared" si="0"/>
        <v>0.39357359478858367</v>
      </c>
    </row>
    <row r="4" spans="1:5" ht="15" customHeight="1" x14ac:dyDescent="0.3">
      <c r="A4" s="3" t="s">
        <v>70</v>
      </c>
      <c r="B4" s="7">
        <v>25016419</v>
      </c>
      <c r="C4" s="9">
        <v>-20320174</v>
      </c>
      <c r="D4" s="10">
        <v>-4.9125627690426409E-4</v>
      </c>
      <c r="E4" s="17">
        <f t="shared" si="0"/>
        <v>8.0002060907603575E-2</v>
      </c>
    </row>
    <row r="5" spans="1:5" ht="15" customHeight="1" x14ac:dyDescent="0.3">
      <c r="A5" s="3" t="s">
        <v>71</v>
      </c>
      <c r="B5" s="7">
        <v>3694078</v>
      </c>
      <c r="C5" s="9">
        <v>608576</v>
      </c>
      <c r="D5" s="10">
        <v>8.4019110168650213E-3</v>
      </c>
      <c r="E5" s="17">
        <f t="shared" si="0"/>
        <v>1.1813595429203452E-2</v>
      </c>
    </row>
    <row r="6" spans="1:5" ht="15" customHeight="1" x14ac:dyDescent="0.3">
      <c r="A6" s="3" t="s">
        <v>72</v>
      </c>
      <c r="B6" s="7">
        <v>16846803</v>
      </c>
      <c r="C6" s="9">
        <v>-3393449</v>
      </c>
      <c r="D6" s="10">
        <v>-3.8405963289796408E-3</v>
      </c>
      <c r="E6" s="17">
        <f t="shared" si="0"/>
        <v>5.3875774934230139E-2</v>
      </c>
    </row>
    <row r="7" spans="1:5" ht="15" customHeight="1" x14ac:dyDescent="0.3">
      <c r="A7" s="3" t="s">
        <v>73</v>
      </c>
      <c r="B7" s="7">
        <v>27067889</v>
      </c>
      <c r="C7" s="9">
        <v>-303510</v>
      </c>
      <c r="D7" s="10">
        <v>5.1686758982378449E-2</v>
      </c>
      <c r="E7" s="17">
        <f t="shared" si="0"/>
        <v>8.6562625306933524E-2</v>
      </c>
    </row>
    <row r="8" spans="1:5" ht="15" customHeight="1" x14ac:dyDescent="0.3">
      <c r="A8" s="3" t="s">
        <v>74</v>
      </c>
      <c r="B8" s="7">
        <v>10609715</v>
      </c>
      <c r="C8" s="9">
        <v>-1083613</v>
      </c>
      <c r="D8" s="10">
        <v>1.9545428756526248E-2</v>
      </c>
      <c r="E8" s="17">
        <f t="shared" si="0"/>
        <v>3.3929678969732452E-2</v>
      </c>
    </row>
    <row r="9" spans="1:5" ht="15" customHeight="1" x14ac:dyDescent="0.3">
      <c r="A9" s="3" t="s">
        <v>75</v>
      </c>
      <c r="B9" s="7">
        <v>21663475</v>
      </c>
      <c r="C9" s="9">
        <v>13274026</v>
      </c>
      <c r="D9" s="10">
        <v>-0.14228057030331057</v>
      </c>
      <c r="E9" s="17">
        <f t="shared" si="0"/>
        <v>6.9279405914185688E-2</v>
      </c>
    </row>
    <row r="10" spans="1:5" ht="15" customHeight="1" x14ac:dyDescent="0.3">
      <c r="A10" s="3" t="s">
        <v>65</v>
      </c>
      <c r="B10" s="7">
        <v>11534318</v>
      </c>
      <c r="C10" s="9">
        <v>1112861</v>
      </c>
      <c r="D10" s="10">
        <v>4.810733977370015E-3</v>
      </c>
      <c r="E10" s="17">
        <f t="shared" si="0"/>
        <v>3.6886542840670694E-2</v>
      </c>
    </row>
    <row r="11" spans="1:5" ht="15" customHeight="1" thickBot="1" x14ac:dyDescent="0.35">
      <c r="A11" s="11" t="s">
        <v>93</v>
      </c>
      <c r="B11" s="12">
        <f>+SUM(B2:B10)</f>
        <v>312697182</v>
      </c>
      <c r="C11" s="14">
        <f>+SUM(C2:C10)</f>
        <v>22607017</v>
      </c>
      <c r="D11" s="15">
        <f t="shared" ref="D11" si="1">+C11/(B11-C11)</f>
        <v>7.79310012112958E-2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135</v>
      </c>
    </row>
    <row r="32" spans="1:6" ht="15" customHeight="1" x14ac:dyDescent="0.3">
      <c r="A32" s="5" t="s">
        <v>264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76</v>
      </c>
      <c r="B1" s="31" t="s">
        <v>77</v>
      </c>
      <c r="C1" s="31" t="s">
        <v>78</v>
      </c>
      <c r="D1" s="31" t="s">
        <v>2</v>
      </c>
      <c r="E1" s="31" t="s">
        <v>79</v>
      </c>
    </row>
    <row r="2" spans="1:5" ht="15" customHeight="1" thickTop="1" x14ac:dyDescent="0.25">
      <c r="A2" s="20" t="s">
        <v>80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81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82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83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84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85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86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87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88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89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90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91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92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93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94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95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7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96</v>
      </c>
      <c r="D1" s="1" t="s">
        <v>67</v>
      </c>
      <c r="F1" s="5" t="s">
        <v>264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100</v>
      </c>
      <c r="D2" s="3" t="s">
        <v>136</v>
      </c>
    </row>
    <row r="3" spans="1:8" ht="15" customHeight="1" x14ac:dyDescent="0.3">
      <c r="A3" s="6">
        <v>2</v>
      </c>
      <c r="B3" s="3" t="s">
        <v>11</v>
      </c>
      <c r="C3" s="3" t="s">
        <v>64</v>
      </c>
      <c r="D3" s="3" t="s">
        <v>138</v>
      </c>
    </row>
    <row r="4" spans="1:8" ht="15" customHeight="1" x14ac:dyDescent="0.3">
      <c r="A4" s="6">
        <v>3</v>
      </c>
      <c r="B4" s="3" t="s">
        <v>6</v>
      </c>
      <c r="C4" s="3" t="s">
        <v>99</v>
      </c>
      <c r="D4" s="3" t="s">
        <v>138</v>
      </c>
    </row>
    <row r="5" spans="1:8" ht="15" customHeight="1" x14ac:dyDescent="0.3">
      <c r="A5" s="6">
        <v>4</v>
      </c>
      <c r="B5" s="3" t="s">
        <v>12</v>
      </c>
      <c r="C5" s="3" t="s">
        <v>64</v>
      </c>
      <c r="D5" s="3" t="s">
        <v>136</v>
      </c>
    </row>
    <row r="6" spans="1:8" ht="15" customHeight="1" x14ac:dyDescent="0.3">
      <c r="A6" s="6">
        <v>5</v>
      </c>
      <c r="B6" s="3" t="s">
        <v>7</v>
      </c>
      <c r="C6" s="3" t="s">
        <v>100</v>
      </c>
      <c r="D6" s="3" t="s">
        <v>137</v>
      </c>
    </row>
    <row r="7" spans="1:8" ht="15" customHeight="1" x14ac:dyDescent="0.3">
      <c r="A7" s="6">
        <v>6</v>
      </c>
      <c r="B7" s="3" t="s">
        <v>16</v>
      </c>
      <c r="C7" s="3" t="s">
        <v>99</v>
      </c>
      <c r="D7" s="3" t="s">
        <v>136</v>
      </c>
    </row>
    <row r="8" spans="1:8" ht="15" customHeight="1" x14ac:dyDescent="0.3">
      <c r="A8" s="6">
        <v>7</v>
      </c>
      <c r="B8" s="3" t="s">
        <v>152</v>
      </c>
      <c r="C8" s="3" t="s">
        <v>100</v>
      </c>
      <c r="D8" s="3" t="s">
        <v>70</v>
      </c>
    </row>
    <row r="9" spans="1:8" ht="15" customHeight="1" x14ac:dyDescent="0.3">
      <c r="A9" s="6">
        <v>8</v>
      </c>
      <c r="B9" s="3" t="s">
        <v>10</v>
      </c>
      <c r="C9" s="3" t="s">
        <v>102</v>
      </c>
      <c r="D9" s="3" t="s">
        <v>138</v>
      </c>
    </row>
    <row r="10" spans="1:8" ht="15" customHeight="1" x14ac:dyDescent="0.3">
      <c r="A10" s="6">
        <v>9</v>
      </c>
      <c r="B10" s="3" t="s">
        <v>199</v>
      </c>
      <c r="C10" s="3" t="s">
        <v>100</v>
      </c>
      <c r="D10" s="3" t="s">
        <v>143</v>
      </c>
    </row>
    <row r="11" spans="1:8" ht="15" customHeight="1" x14ac:dyDescent="0.3">
      <c r="A11" s="6">
        <v>10</v>
      </c>
      <c r="B11" s="3" t="s">
        <v>14</v>
      </c>
      <c r="C11" s="3" t="s">
        <v>64</v>
      </c>
      <c r="D11" s="3" t="s">
        <v>136</v>
      </c>
    </row>
    <row r="12" spans="1:8" ht="15" customHeight="1" x14ac:dyDescent="0.3">
      <c r="A12" s="6">
        <v>11</v>
      </c>
      <c r="B12" s="3" t="s">
        <v>15</v>
      </c>
      <c r="C12" s="3" t="s">
        <v>102</v>
      </c>
      <c r="D12" s="3" t="s">
        <v>72</v>
      </c>
    </row>
    <row r="13" spans="1:8" ht="15" customHeight="1" x14ac:dyDescent="0.3">
      <c r="A13" s="6">
        <v>12</v>
      </c>
      <c r="B13" s="3" t="s">
        <v>116</v>
      </c>
      <c r="C13" s="3" t="s">
        <v>102</v>
      </c>
      <c r="D13" s="3" t="s">
        <v>138</v>
      </c>
    </row>
    <row r="14" spans="1:8" ht="15" customHeight="1" x14ac:dyDescent="0.3">
      <c r="A14" s="6">
        <v>13</v>
      </c>
      <c r="B14" s="3" t="s">
        <v>45</v>
      </c>
      <c r="C14" s="3" t="s">
        <v>99</v>
      </c>
      <c r="D14" s="3" t="s">
        <v>141</v>
      </c>
    </row>
    <row r="15" spans="1:8" ht="15" customHeight="1" x14ac:dyDescent="0.3">
      <c r="A15" s="6">
        <v>14</v>
      </c>
      <c r="B15" s="3" t="s">
        <v>39</v>
      </c>
      <c r="C15" s="3" t="s">
        <v>102</v>
      </c>
      <c r="D15" s="3" t="s">
        <v>139</v>
      </c>
    </row>
    <row r="16" spans="1:8" ht="15" customHeight="1" x14ac:dyDescent="0.3">
      <c r="A16" s="6">
        <v>15</v>
      </c>
      <c r="B16" s="3" t="s">
        <v>23</v>
      </c>
      <c r="C16" s="3" t="s">
        <v>64</v>
      </c>
      <c r="D16" s="3" t="s">
        <v>138</v>
      </c>
    </row>
    <row r="17" spans="1:4" ht="15" customHeight="1" x14ac:dyDescent="0.3">
      <c r="A17" s="6">
        <v>16</v>
      </c>
      <c r="B17" s="3" t="s">
        <v>24</v>
      </c>
      <c r="C17" s="3" t="s">
        <v>99</v>
      </c>
      <c r="D17" s="3" t="s">
        <v>70</v>
      </c>
    </row>
    <row r="18" spans="1:4" ht="15" customHeight="1" x14ac:dyDescent="0.3">
      <c r="A18" s="6">
        <v>17</v>
      </c>
      <c r="B18" s="3" t="s">
        <v>195</v>
      </c>
      <c r="C18" s="3" t="s">
        <v>102</v>
      </c>
      <c r="D18" s="3" t="s">
        <v>140</v>
      </c>
    </row>
    <row r="19" spans="1:4" ht="15" customHeight="1" x14ac:dyDescent="0.3">
      <c r="A19" s="6">
        <v>18</v>
      </c>
      <c r="B19" s="3" t="s">
        <v>60</v>
      </c>
      <c r="C19" s="3" t="s">
        <v>64</v>
      </c>
      <c r="D19" s="3" t="s">
        <v>136</v>
      </c>
    </row>
    <row r="20" spans="1:4" ht="15" customHeight="1" x14ac:dyDescent="0.3">
      <c r="A20" s="6">
        <v>19</v>
      </c>
      <c r="B20" s="3" t="s">
        <v>156</v>
      </c>
      <c r="C20" s="3" t="s">
        <v>64</v>
      </c>
      <c r="D20" s="3" t="s">
        <v>136</v>
      </c>
    </row>
    <row r="21" spans="1:4" ht="15" customHeight="1" x14ac:dyDescent="0.3">
      <c r="A21" s="6">
        <v>20</v>
      </c>
      <c r="B21" s="3" t="s">
        <v>38</v>
      </c>
      <c r="C21" s="3" t="s">
        <v>99</v>
      </c>
      <c r="D21" s="3" t="s">
        <v>136</v>
      </c>
    </row>
    <row r="22" spans="1:4" ht="15" customHeight="1" x14ac:dyDescent="0.3">
      <c r="A22" s="6">
        <v>21</v>
      </c>
      <c r="B22" s="3" t="s">
        <v>32</v>
      </c>
      <c r="C22" s="3" t="s">
        <v>103</v>
      </c>
      <c r="D22" s="3" t="s">
        <v>136</v>
      </c>
    </row>
    <row r="23" spans="1:4" ht="15" customHeight="1" x14ac:dyDescent="0.3">
      <c r="A23" s="6">
        <v>22</v>
      </c>
      <c r="B23" s="3" t="s">
        <v>196</v>
      </c>
      <c r="C23" s="3" t="s">
        <v>64</v>
      </c>
      <c r="D23" s="3" t="s">
        <v>136</v>
      </c>
    </row>
    <row r="24" spans="1:4" ht="15" customHeight="1" x14ac:dyDescent="0.3">
      <c r="A24" s="6">
        <v>23</v>
      </c>
      <c r="B24" s="3" t="s">
        <v>153</v>
      </c>
      <c r="D24" s="3" t="s">
        <v>70</v>
      </c>
    </row>
    <row r="25" spans="1:4" ht="15" customHeight="1" x14ac:dyDescent="0.3">
      <c r="A25" s="6">
        <v>24</v>
      </c>
      <c r="B25" s="3" t="s">
        <v>160</v>
      </c>
      <c r="C25" s="3" t="s">
        <v>99</v>
      </c>
      <c r="D25" s="3" t="s">
        <v>136</v>
      </c>
    </row>
    <row r="26" spans="1:4" ht="15" customHeight="1" x14ac:dyDescent="0.3">
      <c r="A26" s="6">
        <v>25</v>
      </c>
      <c r="B26" s="3" t="s">
        <v>155</v>
      </c>
      <c r="C26" s="3" t="s">
        <v>99</v>
      </c>
      <c r="D26" s="3" t="s">
        <v>141</v>
      </c>
    </row>
    <row r="27" spans="1:4" ht="15" customHeight="1" x14ac:dyDescent="0.3">
      <c r="A27" s="6">
        <v>26</v>
      </c>
      <c r="B27" s="3" t="s">
        <v>223</v>
      </c>
      <c r="C27" s="3" t="s">
        <v>64</v>
      </c>
      <c r="D27" s="3" t="s">
        <v>143</v>
      </c>
    </row>
    <row r="28" spans="1:4" ht="15" customHeight="1" x14ac:dyDescent="0.3">
      <c r="A28" s="6">
        <v>27</v>
      </c>
      <c r="B28" s="3" t="s">
        <v>162</v>
      </c>
      <c r="C28" s="3" t="s">
        <v>100</v>
      </c>
      <c r="D28" s="3" t="s">
        <v>72</v>
      </c>
    </row>
    <row r="29" spans="1:4" ht="15" customHeight="1" x14ac:dyDescent="0.3">
      <c r="A29" s="6">
        <v>28</v>
      </c>
      <c r="B29" s="3" t="s">
        <v>197</v>
      </c>
      <c r="C29" s="3" t="s">
        <v>99</v>
      </c>
      <c r="D29" s="3" t="s">
        <v>141</v>
      </c>
    </row>
    <row r="30" spans="1:4" ht="15" customHeight="1" x14ac:dyDescent="0.3">
      <c r="A30" s="6">
        <v>29</v>
      </c>
      <c r="B30" s="3" t="s">
        <v>154</v>
      </c>
      <c r="C30" s="3" t="s">
        <v>64</v>
      </c>
      <c r="D30" s="3" t="s">
        <v>136</v>
      </c>
    </row>
    <row r="31" spans="1:4" ht="15" customHeight="1" x14ac:dyDescent="0.3">
      <c r="A31" s="6">
        <v>30</v>
      </c>
      <c r="B31" s="3" t="s">
        <v>198</v>
      </c>
      <c r="C31" s="3" t="s">
        <v>102</v>
      </c>
      <c r="D31" s="3" t="s">
        <v>143</v>
      </c>
    </row>
    <row r="32" spans="1:4" ht="15" customHeight="1" x14ac:dyDescent="0.3">
      <c r="A32" s="6">
        <v>31</v>
      </c>
      <c r="B32" s="3" t="s">
        <v>17</v>
      </c>
      <c r="C32" s="3" t="s">
        <v>100</v>
      </c>
      <c r="D32" s="3" t="s">
        <v>136</v>
      </c>
    </row>
    <row r="33" spans="1:4" ht="15" customHeight="1" x14ac:dyDescent="0.3">
      <c r="A33" s="6">
        <v>32</v>
      </c>
      <c r="B33" s="3" t="s">
        <v>20</v>
      </c>
      <c r="C33" s="3" t="s">
        <v>102</v>
      </c>
      <c r="D33" s="3" t="s">
        <v>72</v>
      </c>
    </row>
    <row r="34" spans="1:4" ht="15" customHeight="1" x14ac:dyDescent="0.3">
      <c r="A34" s="6">
        <v>33</v>
      </c>
      <c r="B34" s="3" t="s">
        <v>31</v>
      </c>
      <c r="C34" s="3" t="s">
        <v>100</v>
      </c>
      <c r="D34" s="3" t="s">
        <v>136</v>
      </c>
    </row>
    <row r="35" spans="1:4" ht="15" customHeight="1" x14ac:dyDescent="0.3">
      <c r="A35" s="6">
        <v>34</v>
      </c>
      <c r="B35" s="3" t="s">
        <v>46</v>
      </c>
      <c r="C35" s="3" t="s">
        <v>100</v>
      </c>
      <c r="D35" s="3" t="s">
        <v>146</v>
      </c>
    </row>
    <row r="36" spans="1:4" ht="15" customHeight="1" x14ac:dyDescent="0.3">
      <c r="A36" s="6">
        <v>35</v>
      </c>
      <c r="B36" s="3" t="s">
        <v>29</v>
      </c>
      <c r="C36" s="3" t="s">
        <v>100</v>
      </c>
      <c r="D36" s="3" t="s">
        <v>136</v>
      </c>
    </row>
    <row r="37" spans="1:4" ht="15" customHeight="1" x14ac:dyDescent="0.3">
      <c r="A37" s="6">
        <v>36</v>
      </c>
      <c r="B37" s="3" t="s">
        <v>208</v>
      </c>
      <c r="C37" s="3" t="s">
        <v>106</v>
      </c>
      <c r="D37" s="3" t="s">
        <v>72</v>
      </c>
    </row>
    <row r="38" spans="1:4" ht="15" customHeight="1" x14ac:dyDescent="0.3">
      <c r="A38" s="6">
        <v>37</v>
      </c>
      <c r="B38" s="3" t="s">
        <v>61</v>
      </c>
      <c r="C38" s="3" t="s">
        <v>64</v>
      </c>
      <c r="D38" s="3" t="s">
        <v>136</v>
      </c>
    </row>
    <row r="39" spans="1:4" ht="15" customHeight="1" x14ac:dyDescent="0.3">
      <c r="A39" s="6">
        <v>38</v>
      </c>
      <c r="B39" s="3" t="s">
        <v>157</v>
      </c>
      <c r="C39" s="3" t="s">
        <v>63</v>
      </c>
      <c r="D39" s="3" t="s">
        <v>136</v>
      </c>
    </row>
    <row r="40" spans="1:4" ht="15" customHeight="1" x14ac:dyDescent="0.3">
      <c r="A40" s="6">
        <v>39</v>
      </c>
      <c r="B40" s="3" t="s">
        <v>26</v>
      </c>
      <c r="C40" s="3" t="s">
        <v>100</v>
      </c>
      <c r="D40" s="3" t="s">
        <v>108</v>
      </c>
    </row>
    <row r="41" spans="1:4" ht="15" customHeight="1" x14ac:dyDescent="0.3">
      <c r="A41" s="6">
        <v>40</v>
      </c>
      <c r="B41" s="3" t="s">
        <v>9</v>
      </c>
      <c r="C41" s="3" t="s">
        <v>100</v>
      </c>
      <c r="D41" s="3" t="s">
        <v>70</v>
      </c>
    </row>
    <row r="42" spans="1:4" ht="15" customHeight="1" x14ac:dyDescent="0.3">
      <c r="A42" s="6">
        <v>41</v>
      </c>
      <c r="B42" s="3" t="s">
        <v>235</v>
      </c>
      <c r="C42" s="3" t="s">
        <v>100</v>
      </c>
      <c r="D42" s="3" t="s">
        <v>150</v>
      </c>
    </row>
    <row r="43" spans="1:4" ht="15" customHeight="1" x14ac:dyDescent="0.3">
      <c r="A43" s="6">
        <v>42</v>
      </c>
      <c r="B43" s="3" t="s">
        <v>118</v>
      </c>
      <c r="C43" s="3" t="s">
        <v>99</v>
      </c>
      <c r="D43" s="3" t="s">
        <v>138</v>
      </c>
    </row>
    <row r="44" spans="1:4" ht="15" customHeight="1" x14ac:dyDescent="0.3">
      <c r="A44" s="6">
        <v>43</v>
      </c>
      <c r="B44" s="3" t="s">
        <v>177</v>
      </c>
      <c r="C44" s="3" t="s">
        <v>99</v>
      </c>
      <c r="D44" s="3" t="s">
        <v>138</v>
      </c>
    </row>
    <row r="45" spans="1:4" ht="15" customHeight="1" x14ac:dyDescent="0.3">
      <c r="A45" s="6">
        <v>44</v>
      </c>
      <c r="B45" s="3" t="s">
        <v>33</v>
      </c>
      <c r="C45" s="3" t="s">
        <v>101</v>
      </c>
      <c r="D45" s="3" t="s">
        <v>136</v>
      </c>
    </row>
    <row r="46" spans="1:4" ht="15" customHeight="1" x14ac:dyDescent="0.3">
      <c r="A46" s="6">
        <v>45</v>
      </c>
      <c r="B46" s="3" t="s">
        <v>120</v>
      </c>
      <c r="C46" s="3" t="s">
        <v>105</v>
      </c>
      <c r="D46" s="3" t="s">
        <v>136</v>
      </c>
    </row>
    <row r="47" spans="1:4" ht="15" customHeight="1" x14ac:dyDescent="0.3">
      <c r="A47" s="6">
        <v>46</v>
      </c>
      <c r="B47" s="3" t="s">
        <v>236</v>
      </c>
      <c r="C47" s="3" t="s">
        <v>103</v>
      </c>
      <c r="D47" s="3" t="s">
        <v>244</v>
      </c>
    </row>
    <row r="48" spans="1:4" ht="15" customHeight="1" x14ac:dyDescent="0.3">
      <c r="A48" s="6">
        <v>47</v>
      </c>
      <c r="B48" s="3" t="s">
        <v>36</v>
      </c>
      <c r="C48" s="3" t="s">
        <v>64</v>
      </c>
      <c r="D48" s="3" t="s">
        <v>136</v>
      </c>
    </row>
    <row r="49" spans="1:4" ht="15" customHeight="1" x14ac:dyDescent="0.3">
      <c r="A49" s="6">
        <v>48</v>
      </c>
      <c r="B49" s="3" t="s">
        <v>112</v>
      </c>
      <c r="C49" s="3" t="s">
        <v>99</v>
      </c>
      <c r="D49" s="3" t="s">
        <v>136</v>
      </c>
    </row>
    <row r="50" spans="1:4" ht="15" customHeight="1" x14ac:dyDescent="0.3">
      <c r="A50" s="6">
        <v>49</v>
      </c>
      <c r="B50" s="3" t="s">
        <v>201</v>
      </c>
      <c r="C50" s="3" t="s">
        <v>99</v>
      </c>
      <c r="D50" s="3" t="s">
        <v>72</v>
      </c>
    </row>
    <row r="51" spans="1:4" ht="15" customHeight="1" x14ac:dyDescent="0.3">
      <c r="A51" s="6">
        <v>50</v>
      </c>
      <c r="B51" s="3" t="s">
        <v>37</v>
      </c>
      <c r="C51" s="3" t="s">
        <v>102</v>
      </c>
      <c r="D51" s="3" t="s">
        <v>72</v>
      </c>
    </row>
    <row r="52" spans="1:4" ht="15" customHeight="1" x14ac:dyDescent="0.3">
      <c r="A52" s="6">
        <v>51</v>
      </c>
      <c r="B52" s="3" t="s">
        <v>18</v>
      </c>
      <c r="C52" s="3" t="s">
        <v>99</v>
      </c>
      <c r="D52" s="3" t="s">
        <v>70</v>
      </c>
    </row>
    <row r="53" spans="1:4" ht="15" customHeight="1" x14ac:dyDescent="0.3">
      <c r="A53" s="6">
        <v>52</v>
      </c>
      <c r="B53" s="3" t="s">
        <v>49</v>
      </c>
      <c r="C53" s="3" t="s">
        <v>100</v>
      </c>
      <c r="D53" s="3" t="s">
        <v>138</v>
      </c>
    </row>
    <row r="54" spans="1:4" ht="15" customHeight="1" x14ac:dyDescent="0.3">
      <c r="A54" s="6">
        <v>53</v>
      </c>
      <c r="B54" s="3" t="s">
        <v>121</v>
      </c>
      <c r="C54" s="3" t="s">
        <v>104</v>
      </c>
      <c r="D54" s="3" t="s">
        <v>136</v>
      </c>
    </row>
    <row r="55" spans="1:4" ht="15" customHeight="1" x14ac:dyDescent="0.3">
      <c r="A55" s="6">
        <v>54</v>
      </c>
      <c r="B55" s="3" t="s">
        <v>114</v>
      </c>
      <c r="C55" s="3" t="s">
        <v>103</v>
      </c>
      <c r="D55" s="3" t="s">
        <v>138</v>
      </c>
    </row>
    <row r="56" spans="1:4" ht="15" customHeight="1" x14ac:dyDescent="0.3">
      <c r="A56" s="6">
        <v>55</v>
      </c>
      <c r="B56" s="3" t="s">
        <v>53</v>
      </c>
      <c r="D56" s="3" t="s">
        <v>143</v>
      </c>
    </row>
    <row r="57" spans="1:4" ht="15" customHeight="1" x14ac:dyDescent="0.3">
      <c r="A57" s="6">
        <v>56</v>
      </c>
      <c r="B57" s="3" t="s">
        <v>159</v>
      </c>
      <c r="C57" s="3" t="s">
        <v>99</v>
      </c>
      <c r="D57" s="3" t="s">
        <v>136</v>
      </c>
    </row>
    <row r="58" spans="1:4" ht="15" customHeight="1" x14ac:dyDescent="0.3">
      <c r="A58" s="6">
        <v>57</v>
      </c>
      <c r="B58" s="3" t="s">
        <v>214</v>
      </c>
      <c r="C58" s="3" t="s">
        <v>103</v>
      </c>
      <c r="D58" s="3" t="s">
        <v>70</v>
      </c>
    </row>
    <row r="59" spans="1:4" ht="15" customHeight="1" x14ac:dyDescent="0.3">
      <c r="A59" s="6">
        <v>58</v>
      </c>
      <c r="B59" s="3" t="s">
        <v>178</v>
      </c>
      <c r="C59" s="3" t="s">
        <v>99</v>
      </c>
      <c r="D59" s="3" t="s">
        <v>136</v>
      </c>
    </row>
    <row r="60" spans="1:4" ht="15" customHeight="1" x14ac:dyDescent="0.3">
      <c r="A60" s="6">
        <v>59</v>
      </c>
      <c r="B60" s="3" t="s">
        <v>52</v>
      </c>
      <c r="C60" s="3" t="s">
        <v>99</v>
      </c>
      <c r="D60" s="3" t="s">
        <v>138</v>
      </c>
    </row>
    <row r="61" spans="1:4" ht="15" customHeight="1" x14ac:dyDescent="0.3">
      <c r="A61" s="6">
        <v>60</v>
      </c>
      <c r="B61" s="3" t="s">
        <v>21</v>
      </c>
      <c r="C61" s="3" t="s">
        <v>100</v>
      </c>
      <c r="D61" s="3" t="s">
        <v>136</v>
      </c>
    </row>
    <row r="62" spans="1:4" ht="15" customHeight="1" x14ac:dyDescent="0.3">
      <c r="A62" s="6">
        <v>61</v>
      </c>
      <c r="B62" s="3" t="s">
        <v>158</v>
      </c>
      <c r="C62" s="3" t="s">
        <v>99</v>
      </c>
      <c r="D62" s="3" t="s">
        <v>136</v>
      </c>
    </row>
    <row r="63" spans="1:4" ht="15" customHeight="1" x14ac:dyDescent="0.3">
      <c r="A63" s="6">
        <v>62</v>
      </c>
      <c r="B63" s="3" t="s">
        <v>161</v>
      </c>
      <c r="C63" s="3" t="s">
        <v>102</v>
      </c>
      <c r="D63" s="3" t="s">
        <v>144</v>
      </c>
    </row>
    <row r="64" spans="1:4" ht="15" customHeight="1" x14ac:dyDescent="0.3">
      <c r="A64" s="6">
        <v>63</v>
      </c>
      <c r="B64" s="3" t="s">
        <v>34</v>
      </c>
      <c r="C64" s="3" t="s">
        <v>100</v>
      </c>
      <c r="D64" s="3" t="s">
        <v>142</v>
      </c>
    </row>
    <row r="65" spans="1:4" ht="15" customHeight="1" x14ac:dyDescent="0.3">
      <c r="A65" s="6">
        <v>64</v>
      </c>
      <c r="B65" s="3" t="s">
        <v>42</v>
      </c>
      <c r="C65" s="3" t="s">
        <v>99</v>
      </c>
      <c r="D65" s="3" t="s">
        <v>109</v>
      </c>
    </row>
    <row r="66" spans="1:4" ht="15" customHeight="1" x14ac:dyDescent="0.3">
      <c r="A66" s="6">
        <v>65</v>
      </c>
      <c r="B66" s="3" t="s">
        <v>30</v>
      </c>
      <c r="C66" s="3" t="s">
        <v>64</v>
      </c>
      <c r="D66" s="3" t="s">
        <v>72</v>
      </c>
    </row>
    <row r="67" spans="1:4" ht="15" customHeight="1" x14ac:dyDescent="0.3">
      <c r="A67" s="6">
        <v>66</v>
      </c>
      <c r="B67" s="3" t="s">
        <v>128</v>
      </c>
      <c r="D67" s="3" t="s">
        <v>143</v>
      </c>
    </row>
    <row r="68" spans="1:4" ht="15" customHeight="1" x14ac:dyDescent="0.3">
      <c r="A68" s="6">
        <v>67</v>
      </c>
      <c r="B68" s="3" t="s">
        <v>27</v>
      </c>
      <c r="C68" s="3" t="s">
        <v>102</v>
      </c>
      <c r="D68" s="3" t="s">
        <v>143</v>
      </c>
    </row>
    <row r="69" spans="1:4" ht="15" customHeight="1" x14ac:dyDescent="0.3">
      <c r="A69" s="6">
        <v>68</v>
      </c>
      <c r="B69" s="3" t="s">
        <v>224</v>
      </c>
      <c r="D69" s="3" t="s">
        <v>108</v>
      </c>
    </row>
    <row r="70" spans="1:4" ht="15" customHeight="1" x14ac:dyDescent="0.3">
      <c r="A70" s="6">
        <v>69</v>
      </c>
      <c r="B70" s="3" t="s">
        <v>229</v>
      </c>
      <c r="C70" s="3" t="s">
        <v>64</v>
      </c>
      <c r="D70" s="3" t="s">
        <v>143</v>
      </c>
    </row>
    <row r="71" spans="1:4" ht="15" customHeight="1" x14ac:dyDescent="0.3">
      <c r="A71" s="6">
        <v>70</v>
      </c>
      <c r="B71" s="3" t="s">
        <v>19</v>
      </c>
      <c r="C71" s="3" t="s">
        <v>99</v>
      </c>
      <c r="D71" s="3" t="s">
        <v>70</v>
      </c>
    </row>
    <row r="72" spans="1:4" ht="15" customHeight="1" x14ac:dyDescent="0.3">
      <c r="A72" s="6">
        <v>71</v>
      </c>
      <c r="B72" s="3" t="s">
        <v>225</v>
      </c>
      <c r="C72" s="3" t="s">
        <v>100</v>
      </c>
      <c r="D72" s="3" t="s">
        <v>143</v>
      </c>
    </row>
    <row r="73" spans="1:4" ht="15" customHeight="1" x14ac:dyDescent="0.3">
      <c r="A73" s="6">
        <v>72</v>
      </c>
      <c r="B73" s="3" t="s">
        <v>203</v>
      </c>
      <c r="C73" s="3" t="s">
        <v>99</v>
      </c>
      <c r="D73" s="3" t="s">
        <v>72</v>
      </c>
    </row>
    <row r="74" spans="1:4" ht="15" customHeight="1" x14ac:dyDescent="0.3">
      <c r="A74" s="6">
        <v>73</v>
      </c>
      <c r="B74" s="3" t="s">
        <v>22</v>
      </c>
      <c r="C74" s="3" t="s">
        <v>99</v>
      </c>
      <c r="D74" s="3" t="s">
        <v>142</v>
      </c>
    </row>
    <row r="75" spans="1:4" ht="15" customHeight="1" x14ac:dyDescent="0.3">
      <c r="A75" s="6">
        <v>74</v>
      </c>
      <c r="B75" s="3" t="s">
        <v>245</v>
      </c>
      <c r="C75" s="3" t="s">
        <v>106</v>
      </c>
      <c r="D75" s="3" t="s">
        <v>143</v>
      </c>
    </row>
    <row r="76" spans="1:4" ht="15" customHeight="1" x14ac:dyDescent="0.3">
      <c r="A76" s="6">
        <v>75</v>
      </c>
      <c r="B76" s="3" t="s">
        <v>240</v>
      </c>
      <c r="C76" s="3" t="s">
        <v>64</v>
      </c>
      <c r="D76" s="3" t="s">
        <v>138</v>
      </c>
    </row>
    <row r="77" spans="1:4" ht="15" customHeight="1" x14ac:dyDescent="0.3">
      <c r="A77" s="6">
        <v>76</v>
      </c>
      <c r="B77" s="3" t="s">
        <v>200</v>
      </c>
      <c r="C77" s="3" t="s">
        <v>64</v>
      </c>
      <c r="D77" s="3" t="s">
        <v>136</v>
      </c>
    </row>
    <row r="78" spans="1:4" ht="15" customHeight="1" x14ac:dyDescent="0.3">
      <c r="A78" s="6">
        <v>77</v>
      </c>
      <c r="B78" s="3" t="s">
        <v>226</v>
      </c>
      <c r="D78" s="3" t="s">
        <v>142</v>
      </c>
    </row>
    <row r="79" spans="1:4" ht="15" customHeight="1" x14ac:dyDescent="0.3">
      <c r="A79" s="6">
        <v>78</v>
      </c>
      <c r="B79" s="3" t="s">
        <v>163</v>
      </c>
      <c r="C79" s="3" t="s">
        <v>102</v>
      </c>
      <c r="D79" s="3" t="s">
        <v>136</v>
      </c>
    </row>
    <row r="80" spans="1:4" ht="15" customHeight="1" x14ac:dyDescent="0.3">
      <c r="A80" s="6">
        <v>79</v>
      </c>
      <c r="B80" s="3" t="s">
        <v>205</v>
      </c>
      <c r="C80" s="3" t="s">
        <v>99</v>
      </c>
      <c r="D80" s="3" t="s">
        <v>148</v>
      </c>
    </row>
    <row r="81" spans="1:4" ht="15" customHeight="1" x14ac:dyDescent="0.3">
      <c r="A81" s="6">
        <v>80</v>
      </c>
      <c r="B81" s="3" t="s">
        <v>124</v>
      </c>
      <c r="D81" s="3" t="s">
        <v>145</v>
      </c>
    </row>
    <row r="82" spans="1:4" ht="15" customHeight="1" x14ac:dyDescent="0.3">
      <c r="A82" s="6">
        <v>81</v>
      </c>
      <c r="B82" s="3" t="s">
        <v>215</v>
      </c>
      <c r="C82" s="3" t="s">
        <v>63</v>
      </c>
      <c r="D82" s="3" t="s">
        <v>138</v>
      </c>
    </row>
    <row r="83" spans="1:4" ht="15" customHeight="1" x14ac:dyDescent="0.3">
      <c r="A83" s="6">
        <v>82</v>
      </c>
      <c r="B83" s="3" t="s">
        <v>220</v>
      </c>
      <c r="C83" s="3" t="s">
        <v>64</v>
      </c>
      <c r="D83" s="3" t="s">
        <v>143</v>
      </c>
    </row>
    <row r="84" spans="1:4" ht="15" customHeight="1" x14ac:dyDescent="0.3">
      <c r="A84" s="6">
        <v>83</v>
      </c>
      <c r="B84" s="3" t="s">
        <v>238</v>
      </c>
      <c r="C84" s="3" t="s">
        <v>102</v>
      </c>
      <c r="D84" s="3" t="s">
        <v>108</v>
      </c>
    </row>
    <row r="85" spans="1:4" ht="15" customHeight="1" x14ac:dyDescent="0.3">
      <c r="A85" s="6">
        <v>84</v>
      </c>
      <c r="B85" s="3" t="s">
        <v>28</v>
      </c>
      <c r="C85" s="3" t="s">
        <v>99</v>
      </c>
      <c r="D85" s="3" t="s">
        <v>142</v>
      </c>
    </row>
    <row r="86" spans="1:4" ht="15" customHeight="1" x14ac:dyDescent="0.3">
      <c r="A86" s="6">
        <v>85</v>
      </c>
      <c r="B86" s="3" t="s">
        <v>166</v>
      </c>
      <c r="C86" s="3" t="s">
        <v>63</v>
      </c>
      <c r="D86" s="3" t="s">
        <v>136</v>
      </c>
    </row>
    <row r="87" spans="1:4" ht="15" customHeight="1" x14ac:dyDescent="0.3">
      <c r="A87" s="6">
        <v>86</v>
      </c>
      <c r="B87" s="3" t="s">
        <v>216</v>
      </c>
      <c r="C87" s="3" t="s">
        <v>99</v>
      </c>
      <c r="D87" s="3" t="s">
        <v>142</v>
      </c>
    </row>
    <row r="88" spans="1:4" ht="15" customHeight="1" x14ac:dyDescent="0.3">
      <c r="A88" s="6">
        <v>87</v>
      </c>
      <c r="B88" s="3" t="s">
        <v>228</v>
      </c>
      <c r="C88" s="3" t="s">
        <v>233</v>
      </c>
      <c r="D88" s="3" t="s">
        <v>70</v>
      </c>
    </row>
    <row r="89" spans="1:4" ht="15" customHeight="1" x14ac:dyDescent="0.3">
      <c r="A89" s="6">
        <v>88</v>
      </c>
      <c r="B89" s="3" t="s">
        <v>35</v>
      </c>
      <c r="D89" s="3" t="s">
        <v>142</v>
      </c>
    </row>
    <row r="90" spans="1:4" ht="15" customHeight="1" x14ac:dyDescent="0.3">
      <c r="A90" s="6">
        <v>89</v>
      </c>
      <c r="B90" s="3" t="s">
        <v>204</v>
      </c>
      <c r="C90" s="3" t="s">
        <v>100</v>
      </c>
      <c r="D90" s="3" t="s">
        <v>150</v>
      </c>
    </row>
    <row r="91" spans="1:4" ht="15" customHeight="1" x14ac:dyDescent="0.3">
      <c r="A91" s="6">
        <v>90</v>
      </c>
      <c r="B91" s="3" t="s">
        <v>57</v>
      </c>
      <c r="C91" s="3" t="s">
        <v>63</v>
      </c>
      <c r="D91" s="3" t="s">
        <v>138</v>
      </c>
    </row>
    <row r="92" spans="1:4" ht="15" customHeight="1" x14ac:dyDescent="0.3">
      <c r="A92" s="6">
        <v>91</v>
      </c>
      <c r="B92" s="3" t="s">
        <v>50</v>
      </c>
      <c r="C92" s="3" t="s">
        <v>102</v>
      </c>
      <c r="D92" s="3" t="s">
        <v>146</v>
      </c>
    </row>
    <row r="93" spans="1:4" ht="15" customHeight="1" x14ac:dyDescent="0.3">
      <c r="A93" s="6">
        <v>92</v>
      </c>
      <c r="B93" s="3" t="s">
        <v>258</v>
      </c>
      <c r="D93" s="3" t="s">
        <v>72</v>
      </c>
    </row>
    <row r="94" spans="1:4" ht="15" customHeight="1" x14ac:dyDescent="0.3">
      <c r="A94" s="6">
        <v>93</v>
      </c>
      <c r="B94" s="3" t="s">
        <v>48</v>
      </c>
      <c r="C94" s="3" t="s">
        <v>102</v>
      </c>
      <c r="D94" s="3" t="s">
        <v>143</v>
      </c>
    </row>
    <row r="95" spans="1:4" ht="15" customHeight="1" x14ac:dyDescent="0.3">
      <c r="A95" s="6">
        <v>94</v>
      </c>
      <c r="B95" s="3" t="s">
        <v>127</v>
      </c>
      <c r="C95" s="3" t="s">
        <v>99</v>
      </c>
      <c r="D95" s="3" t="s">
        <v>138</v>
      </c>
    </row>
    <row r="96" spans="1:4" ht="15" customHeight="1" x14ac:dyDescent="0.3">
      <c r="A96" s="6">
        <v>95</v>
      </c>
      <c r="B96" s="3" t="s">
        <v>211</v>
      </c>
      <c r="D96" s="3" t="s">
        <v>136</v>
      </c>
    </row>
    <row r="97" spans="1:4" ht="15" customHeight="1" x14ac:dyDescent="0.3">
      <c r="A97" s="6">
        <v>96</v>
      </c>
      <c r="B97" s="3" t="s">
        <v>259</v>
      </c>
      <c r="D97" s="3" t="s">
        <v>148</v>
      </c>
    </row>
    <row r="98" spans="1:4" ht="15" customHeight="1" x14ac:dyDescent="0.3">
      <c r="A98" s="6">
        <v>97</v>
      </c>
      <c r="B98" s="3" t="s">
        <v>227</v>
      </c>
      <c r="D98" s="3" t="s">
        <v>72</v>
      </c>
    </row>
    <row r="99" spans="1:4" ht="15" customHeight="1" x14ac:dyDescent="0.3">
      <c r="A99" s="6">
        <v>98</v>
      </c>
      <c r="B99" s="3" t="s">
        <v>13</v>
      </c>
      <c r="C99" s="3" t="s">
        <v>99</v>
      </c>
      <c r="D99" s="3" t="s">
        <v>140</v>
      </c>
    </row>
    <row r="100" spans="1:4" ht="15" customHeight="1" x14ac:dyDescent="0.3">
      <c r="A100" s="6">
        <v>99</v>
      </c>
      <c r="B100" s="3" t="s">
        <v>130</v>
      </c>
      <c r="C100" s="3" t="s">
        <v>102</v>
      </c>
      <c r="D100" s="3" t="s">
        <v>136</v>
      </c>
    </row>
    <row r="101" spans="1:4" ht="15" customHeight="1" x14ac:dyDescent="0.3">
      <c r="A101" s="6">
        <v>100</v>
      </c>
      <c r="B101" s="3" t="s">
        <v>212</v>
      </c>
      <c r="C101" s="3" t="s">
        <v>102</v>
      </c>
      <c r="D101" s="3" t="s">
        <v>150</v>
      </c>
    </row>
    <row r="102" spans="1:4" ht="15" customHeight="1" x14ac:dyDescent="0.3">
      <c r="A102" s="6">
        <v>101</v>
      </c>
      <c r="B102" s="3" t="s">
        <v>217</v>
      </c>
      <c r="C102" s="3" t="s">
        <v>99</v>
      </c>
      <c r="D102" s="3" t="s">
        <v>138</v>
      </c>
    </row>
    <row r="103" spans="1:4" ht="15" customHeight="1" x14ac:dyDescent="0.3">
      <c r="A103" s="6">
        <v>102</v>
      </c>
      <c r="B103" s="3" t="s">
        <v>246</v>
      </c>
      <c r="C103" s="3" t="s">
        <v>99</v>
      </c>
      <c r="D103" s="3" t="s">
        <v>138</v>
      </c>
    </row>
    <row r="104" spans="1:4" ht="15" customHeight="1" x14ac:dyDescent="0.3">
      <c r="A104" s="6">
        <v>103</v>
      </c>
      <c r="B104" s="3" t="s">
        <v>44</v>
      </c>
      <c r="D104" s="3" t="s">
        <v>142</v>
      </c>
    </row>
    <row r="105" spans="1:4" ht="15" customHeight="1" x14ac:dyDescent="0.3">
      <c r="A105" s="6">
        <v>104</v>
      </c>
      <c r="B105" s="3" t="s">
        <v>237</v>
      </c>
      <c r="C105" s="3" t="s">
        <v>100</v>
      </c>
      <c r="D105" s="3" t="s">
        <v>72</v>
      </c>
    </row>
    <row r="106" spans="1:4" ht="15" customHeight="1" x14ac:dyDescent="0.3">
      <c r="A106" s="6">
        <v>105</v>
      </c>
      <c r="B106" s="3" t="s">
        <v>239</v>
      </c>
      <c r="C106" s="3" t="s">
        <v>106</v>
      </c>
      <c r="D106" s="3" t="s">
        <v>108</v>
      </c>
    </row>
    <row r="107" spans="1:4" ht="15" customHeight="1" x14ac:dyDescent="0.3">
      <c r="A107" s="6">
        <v>106</v>
      </c>
      <c r="B107" s="3" t="s">
        <v>125</v>
      </c>
      <c r="C107" s="3" t="s">
        <v>99</v>
      </c>
      <c r="D107" s="3" t="s">
        <v>143</v>
      </c>
    </row>
    <row r="108" spans="1:4" ht="15" customHeight="1" x14ac:dyDescent="0.3">
      <c r="A108" s="6">
        <v>107</v>
      </c>
      <c r="B108" s="3" t="s">
        <v>51</v>
      </c>
      <c r="C108" s="3" t="s">
        <v>100</v>
      </c>
      <c r="D108" s="3" t="s">
        <v>138</v>
      </c>
    </row>
    <row r="109" spans="1:4" ht="15" customHeight="1" x14ac:dyDescent="0.3">
      <c r="A109" s="6">
        <v>108</v>
      </c>
      <c r="B109" s="3" t="s">
        <v>129</v>
      </c>
      <c r="C109" s="3" t="s">
        <v>63</v>
      </c>
      <c r="D109" s="3" t="s">
        <v>108</v>
      </c>
    </row>
    <row r="110" spans="1:4" ht="15" customHeight="1" x14ac:dyDescent="0.3">
      <c r="A110" s="6">
        <v>109</v>
      </c>
      <c r="B110" s="3" t="s">
        <v>169</v>
      </c>
      <c r="C110" s="3" t="s">
        <v>99</v>
      </c>
      <c r="D110" s="3" t="s">
        <v>150</v>
      </c>
    </row>
    <row r="111" spans="1:4" ht="15" customHeight="1" x14ac:dyDescent="0.3">
      <c r="A111" s="6">
        <v>110</v>
      </c>
      <c r="B111" s="3" t="s">
        <v>170</v>
      </c>
      <c r="C111" s="3" t="s">
        <v>102</v>
      </c>
      <c r="D111" s="3" t="s">
        <v>139</v>
      </c>
    </row>
    <row r="112" spans="1:4" ht="15" customHeight="1" x14ac:dyDescent="0.3">
      <c r="A112" s="6">
        <v>111</v>
      </c>
      <c r="B112" s="3" t="s">
        <v>247</v>
      </c>
      <c r="C112" s="3" t="s">
        <v>99</v>
      </c>
      <c r="D112" s="3" t="s">
        <v>136</v>
      </c>
    </row>
    <row r="113" spans="1:4" ht="15" customHeight="1" x14ac:dyDescent="0.3">
      <c r="A113" s="6">
        <v>112</v>
      </c>
      <c r="B113" s="3" t="s">
        <v>171</v>
      </c>
      <c r="C113" s="3" t="s">
        <v>99</v>
      </c>
      <c r="D113" s="3" t="s">
        <v>143</v>
      </c>
    </row>
    <row r="114" spans="1:4" ht="15" customHeight="1" x14ac:dyDescent="0.3">
      <c r="A114" s="6">
        <v>113</v>
      </c>
      <c r="B114" s="3" t="s">
        <v>40</v>
      </c>
      <c r="D114" s="3" t="s">
        <v>108</v>
      </c>
    </row>
    <row r="115" spans="1:4" ht="15" customHeight="1" x14ac:dyDescent="0.3">
      <c r="A115" s="6">
        <v>114</v>
      </c>
      <c r="B115" s="3" t="s">
        <v>168</v>
      </c>
      <c r="D115" s="3" t="s">
        <v>150</v>
      </c>
    </row>
    <row r="116" spans="1:4" ht="15" customHeight="1" x14ac:dyDescent="0.3">
      <c r="A116" s="6">
        <v>115</v>
      </c>
      <c r="B116" s="3" t="s">
        <v>54</v>
      </c>
      <c r="C116" s="3" t="s">
        <v>100</v>
      </c>
      <c r="D116" s="3" t="s">
        <v>138</v>
      </c>
    </row>
    <row r="117" spans="1:4" ht="15" customHeight="1" x14ac:dyDescent="0.3">
      <c r="A117" s="6">
        <v>116</v>
      </c>
      <c r="B117" s="3" t="s">
        <v>218</v>
      </c>
      <c r="D117" s="3" t="s">
        <v>70</v>
      </c>
    </row>
    <row r="118" spans="1:4" ht="15" customHeight="1" x14ac:dyDescent="0.3">
      <c r="A118" s="6">
        <v>117</v>
      </c>
      <c r="B118" s="3" t="s">
        <v>43</v>
      </c>
      <c r="D118" s="3" t="s">
        <v>142</v>
      </c>
    </row>
    <row r="119" spans="1:4" ht="15" customHeight="1" x14ac:dyDescent="0.3">
      <c r="A119" s="6">
        <v>118</v>
      </c>
      <c r="B119" s="3" t="s">
        <v>55</v>
      </c>
      <c r="C119" s="3" t="s">
        <v>64</v>
      </c>
      <c r="D119" s="3" t="s">
        <v>136</v>
      </c>
    </row>
    <row r="120" spans="1:4" ht="15" customHeight="1" x14ac:dyDescent="0.3">
      <c r="A120" s="6">
        <v>119</v>
      </c>
      <c r="B120" s="3" t="s">
        <v>167</v>
      </c>
      <c r="C120" s="3" t="s">
        <v>100</v>
      </c>
      <c r="D120" s="3" t="s">
        <v>150</v>
      </c>
    </row>
    <row r="121" spans="1:4" ht="15" customHeight="1" x14ac:dyDescent="0.3">
      <c r="A121" s="6">
        <v>120</v>
      </c>
      <c r="B121" s="3" t="s">
        <v>260</v>
      </c>
      <c r="C121" s="3" t="s">
        <v>102</v>
      </c>
      <c r="D121" s="3" t="s">
        <v>70</v>
      </c>
    </row>
    <row r="122" spans="1:4" ht="15" customHeight="1" x14ac:dyDescent="0.3">
      <c r="A122" s="6">
        <v>121</v>
      </c>
      <c r="B122" s="3" t="s">
        <v>221</v>
      </c>
      <c r="C122" s="3" t="s">
        <v>99</v>
      </c>
      <c r="D122" s="3" t="s">
        <v>138</v>
      </c>
    </row>
    <row r="123" spans="1:4" ht="15" customHeight="1" x14ac:dyDescent="0.3">
      <c r="A123" s="6">
        <v>122</v>
      </c>
      <c r="B123" s="3" t="s">
        <v>230</v>
      </c>
      <c r="D123" s="3" t="s">
        <v>143</v>
      </c>
    </row>
    <row r="124" spans="1:4" ht="15" customHeight="1" x14ac:dyDescent="0.3">
      <c r="A124" s="6">
        <v>123</v>
      </c>
      <c r="B124" s="3" t="s">
        <v>206</v>
      </c>
      <c r="C124" s="3" t="s">
        <v>102</v>
      </c>
      <c r="D124" s="3" t="s">
        <v>70</v>
      </c>
    </row>
    <row r="125" spans="1:4" ht="15" customHeight="1" x14ac:dyDescent="0.3">
      <c r="A125" s="6">
        <v>124</v>
      </c>
      <c r="B125" s="3" t="s">
        <v>174</v>
      </c>
      <c r="C125" s="3" t="s">
        <v>102</v>
      </c>
      <c r="D125" s="3" t="s">
        <v>144</v>
      </c>
    </row>
    <row r="126" spans="1:4" ht="15" customHeight="1" x14ac:dyDescent="0.3">
      <c r="A126" s="6">
        <v>125</v>
      </c>
      <c r="B126" s="3" t="s">
        <v>56</v>
      </c>
      <c r="C126" s="3" t="s">
        <v>64</v>
      </c>
      <c r="D126" s="3" t="s">
        <v>107</v>
      </c>
    </row>
    <row r="127" spans="1:4" ht="15" customHeight="1" x14ac:dyDescent="0.3">
      <c r="A127" s="6">
        <v>126</v>
      </c>
      <c r="B127" s="3" t="s">
        <v>165</v>
      </c>
      <c r="C127" s="3" t="s">
        <v>100</v>
      </c>
      <c r="D127" s="3" t="s">
        <v>140</v>
      </c>
    </row>
    <row r="128" spans="1:4" ht="15" customHeight="1" x14ac:dyDescent="0.3">
      <c r="A128" s="6">
        <v>127</v>
      </c>
      <c r="B128" s="3" t="s">
        <v>111</v>
      </c>
      <c r="C128" s="3" t="s">
        <v>100</v>
      </c>
      <c r="D128" s="3" t="s">
        <v>147</v>
      </c>
    </row>
    <row r="129" spans="1:4" ht="15" customHeight="1" x14ac:dyDescent="0.3">
      <c r="A129" s="6">
        <v>128</v>
      </c>
      <c r="B129" s="3" t="s">
        <v>131</v>
      </c>
      <c r="C129" s="3" t="s">
        <v>63</v>
      </c>
      <c r="D129" s="3" t="s">
        <v>136</v>
      </c>
    </row>
    <row r="130" spans="1:4" ht="15" customHeight="1" x14ac:dyDescent="0.3">
      <c r="A130" s="6">
        <v>129</v>
      </c>
      <c r="B130" s="3" t="s">
        <v>219</v>
      </c>
      <c r="C130" s="3" t="s">
        <v>99</v>
      </c>
      <c r="D130" s="3" t="s">
        <v>108</v>
      </c>
    </row>
    <row r="131" spans="1:4" ht="15" customHeight="1" x14ac:dyDescent="0.3">
      <c r="A131" s="6">
        <v>130</v>
      </c>
      <c r="B131" s="3" t="s">
        <v>261</v>
      </c>
      <c r="C131" s="3" t="s">
        <v>100</v>
      </c>
      <c r="D131" s="3" t="s">
        <v>138</v>
      </c>
    </row>
    <row r="132" spans="1:4" ht="15" customHeight="1" x14ac:dyDescent="0.3">
      <c r="A132" s="6">
        <v>131</v>
      </c>
      <c r="B132" s="3" t="s">
        <v>262</v>
      </c>
      <c r="C132" s="3" t="s">
        <v>99</v>
      </c>
      <c r="D132" s="3" t="s">
        <v>143</v>
      </c>
    </row>
    <row r="133" spans="1:4" ht="15" customHeight="1" x14ac:dyDescent="0.3">
      <c r="A133" s="6">
        <v>132</v>
      </c>
      <c r="B133" s="3" t="s">
        <v>132</v>
      </c>
      <c r="C133" s="3" t="s">
        <v>64</v>
      </c>
      <c r="D133" s="3" t="s">
        <v>150</v>
      </c>
    </row>
    <row r="134" spans="1:4" ht="15" customHeight="1" x14ac:dyDescent="0.3">
      <c r="A134" s="6">
        <v>133</v>
      </c>
      <c r="B134" s="3" t="s">
        <v>47</v>
      </c>
      <c r="C134" s="3" t="s">
        <v>99</v>
      </c>
      <c r="D134" s="3" t="s">
        <v>108</v>
      </c>
    </row>
    <row r="135" spans="1:4" ht="15" customHeight="1" x14ac:dyDescent="0.3">
      <c r="A135" s="6">
        <v>134</v>
      </c>
      <c r="B135" s="3" t="s">
        <v>172</v>
      </c>
      <c r="C135" s="3" t="s">
        <v>63</v>
      </c>
      <c r="D135" s="3" t="s">
        <v>193</v>
      </c>
    </row>
    <row r="136" spans="1:4" ht="15" customHeight="1" x14ac:dyDescent="0.3">
      <c r="A136" s="6">
        <v>135</v>
      </c>
      <c r="B136" s="3" t="s">
        <v>248</v>
      </c>
      <c r="D136" s="3" t="s">
        <v>144</v>
      </c>
    </row>
    <row r="137" spans="1:4" ht="15" customHeight="1" x14ac:dyDescent="0.3">
      <c r="A137" s="6">
        <v>136</v>
      </c>
      <c r="B137" s="3" t="s">
        <v>209</v>
      </c>
      <c r="C137" s="3" t="s">
        <v>99</v>
      </c>
      <c r="D137" s="3" t="s">
        <v>142</v>
      </c>
    </row>
    <row r="138" spans="1:4" ht="15" customHeight="1" x14ac:dyDescent="0.3">
      <c r="A138" s="6">
        <v>137</v>
      </c>
      <c r="B138" s="3" t="s">
        <v>113</v>
      </c>
      <c r="D138" s="3" t="s">
        <v>150</v>
      </c>
    </row>
    <row r="139" spans="1:4" ht="15" customHeight="1" x14ac:dyDescent="0.3">
      <c r="A139" s="6">
        <v>138</v>
      </c>
      <c r="B139" s="3" t="s">
        <v>123</v>
      </c>
      <c r="C139" s="3" t="s">
        <v>99</v>
      </c>
      <c r="D139" s="3" t="s">
        <v>72</v>
      </c>
    </row>
    <row r="140" spans="1:4" ht="15" customHeight="1" x14ac:dyDescent="0.3">
      <c r="A140" s="6">
        <v>139</v>
      </c>
      <c r="B140" s="3" t="s">
        <v>249</v>
      </c>
      <c r="C140" s="3" t="s">
        <v>99</v>
      </c>
      <c r="D140" s="3" t="s">
        <v>136</v>
      </c>
    </row>
    <row r="141" spans="1:4" ht="15" customHeight="1" x14ac:dyDescent="0.3">
      <c r="A141" s="6">
        <v>140</v>
      </c>
      <c r="B141" s="3" t="s">
        <v>176</v>
      </c>
      <c r="C141" s="3" t="s">
        <v>100</v>
      </c>
      <c r="D141" s="3" t="s">
        <v>146</v>
      </c>
    </row>
    <row r="142" spans="1:4" ht="15" customHeight="1" x14ac:dyDescent="0.3">
      <c r="A142" s="6">
        <v>141</v>
      </c>
      <c r="B142" s="3" t="s">
        <v>133</v>
      </c>
      <c r="C142" s="3" t="s">
        <v>63</v>
      </c>
      <c r="D142" s="3" t="s">
        <v>144</v>
      </c>
    </row>
    <row r="143" spans="1:4" ht="15" customHeight="1" x14ac:dyDescent="0.3">
      <c r="A143" s="6">
        <v>142</v>
      </c>
      <c r="B143" s="3" t="s">
        <v>173</v>
      </c>
      <c r="C143" s="3" t="s">
        <v>99</v>
      </c>
      <c r="D143" s="3" t="s">
        <v>142</v>
      </c>
    </row>
    <row r="144" spans="1:4" ht="15" customHeight="1" x14ac:dyDescent="0.3">
      <c r="A144" s="6">
        <v>143</v>
      </c>
      <c r="B144" s="3" t="s">
        <v>117</v>
      </c>
      <c r="C144" s="3" t="s">
        <v>63</v>
      </c>
      <c r="D144" s="3" t="s">
        <v>142</v>
      </c>
    </row>
    <row r="145" spans="1:4" ht="15" customHeight="1" x14ac:dyDescent="0.3">
      <c r="A145" s="6">
        <v>144</v>
      </c>
      <c r="B145" s="3" t="s">
        <v>126</v>
      </c>
      <c r="C145" s="3" t="s">
        <v>99</v>
      </c>
      <c r="D145" s="3" t="s">
        <v>143</v>
      </c>
    </row>
    <row r="146" spans="1:4" ht="15" customHeight="1" x14ac:dyDescent="0.3">
      <c r="A146" s="6">
        <v>145</v>
      </c>
      <c r="B146" s="3" t="s">
        <v>181</v>
      </c>
      <c r="C146" s="3" t="s">
        <v>102</v>
      </c>
      <c r="D146" s="3" t="s">
        <v>136</v>
      </c>
    </row>
    <row r="147" spans="1:4" ht="15" customHeight="1" x14ac:dyDescent="0.3">
      <c r="A147" s="6">
        <v>146</v>
      </c>
      <c r="B147" s="3" t="s">
        <v>207</v>
      </c>
      <c r="C147" s="3" t="s">
        <v>63</v>
      </c>
      <c r="D147" s="3" t="s">
        <v>141</v>
      </c>
    </row>
    <row r="148" spans="1:4" ht="15" customHeight="1" x14ac:dyDescent="0.3">
      <c r="A148" s="6">
        <v>147</v>
      </c>
      <c r="B148" s="3" t="s">
        <v>41</v>
      </c>
      <c r="C148" s="3" t="s">
        <v>64</v>
      </c>
      <c r="D148" s="3" t="s">
        <v>136</v>
      </c>
    </row>
    <row r="149" spans="1:4" ht="15" customHeight="1" x14ac:dyDescent="0.3">
      <c r="A149" s="6">
        <v>148</v>
      </c>
      <c r="B149" s="3" t="s">
        <v>164</v>
      </c>
      <c r="C149" s="3" t="s">
        <v>63</v>
      </c>
      <c r="D149" s="3" t="s">
        <v>72</v>
      </c>
    </row>
    <row r="150" spans="1:4" ht="15" customHeight="1" x14ac:dyDescent="0.3">
      <c r="A150" s="6">
        <v>149</v>
      </c>
      <c r="B150" s="3" t="s">
        <v>179</v>
      </c>
      <c r="C150" s="3" t="s">
        <v>103</v>
      </c>
      <c r="D150" s="3" t="s">
        <v>138</v>
      </c>
    </row>
    <row r="151" spans="1:4" ht="15" customHeight="1" x14ac:dyDescent="0.3">
      <c r="A151" s="6">
        <v>150</v>
      </c>
      <c r="B151" s="3" t="s">
        <v>189</v>
      </c>
      <c r="C151" s="3" t="s">
        <v>99</v>
      </c>
      <c r="D151" s="3" t="s">
        <v>136</v>
      </c>
    </row>
    <row r="152" spans="1:4" ht="15" customHeight="1" x14ac:dyDescent="0.3">
      <c r="A152" s="6">
        <v>151</v>
      </c>
      <c r="B152" s="3" t="s">
        <v>182</v>
      </c>
      <c r="C152" s="3" t="s">
        <v>100</v>
      </c>
      <c r="D152" s="3" t="s">
        <v>142</v>
      </c>
    </row>
    <row r="153" spans="1:4" ht="15" customHeight="1" x14ac:dyDescent="0.3">
      <c r="A153" s="6">
        <v>152</v>
      </c>
      <c r="B153" s="3" t="s">
        <v>250</v>
      </c>
      <c r="C153" s="3" t="s">
        <v>106</v>
      </c>
      <c r="D153" s="3" t="s">
        <v>136</v>
      </c>
    </row>
    <row r="154" spans="1:4" ht="15" customHeight="1" x14ac:dyDescent="0.3">
      <c r="A154" s="6">
        <v>153</v>
      </c>
      <c r="B154" s="3" t="s">
        <v>119</v>
      </c>
      <c r="C154" s="3" t="s">
        <v>63</v>
      </c>
      <c r="D154" s="3" t="s">
        <v>72</v>
      </c>
    </row>
    <row r="155" spans="1:4" ht="15" customHeight="1" x14ac:dyDescent="0.3">
      <c r="A155" s="6">
        <v>154</v>
      </c>
      <c r="B155" s="3" t="s">
        <v>175</v>
      </c>
      <c r="C155" s="3" t="s">
        <v>99</v>
      </c>
      <c r="D155" s="3" t="s">
        <v>70</v>
      </c>
    </row>
    <row r="156" spans="1:4" ht="15" customHeight="1" x14ac:dyDescent="0.3">
      <c r="A156" s="6">
        <v>155</v>
      </c>
      <c r="B156" s="3" t="s">
        <v>97</v>
      </c>
      <c r="C156" s="3" t="s">
        <v>100</v>
      </c>
      <c r="D156" s="3" t="s">
        <v>151</v>
      </c>
    </row>
    <row r="157" spans="1:4" ht="15" customHeight="1" x14ac:dyDescent="0.3">
      <c r="A157" s="6">
        <v>156</v>
      </c>
      <c r="B157" s="3" t="s">
        <v>59</v>
      </c>
      <c r="C157" s="3" t="s">
        <v>98</v>
      </c>
      <c r="D157" s="3" t="s">
        <v>136</v>
      </c>
    </row>
    <row r="158" spans="1:4" ht="15" customHeight="1" x14ac:dyDescent="0.3">
      <c r="A158" s="6">
        <v>157</v>
      </c>
      <c r="B158" s="3" t="s">
        <v>263</v>
      </c>
      <c r="D158" s="3" t="s">
        <v>108</v>
      </c>
    </row>
    <row r="159" spans="1:4" ht="15" customHeight="1" x14ac:dyDescent="0.3">
      <c r="A159" s="6">
        <v>158</v>
      </c>
      <c r="B159" s="3" t="s">
        <v>183</v>
      </c>
      <c r="C159" s="3" t="s">
        <v>101</v>
      </c>
      <c r="D159" s="3" t="s">
        <v>136</v>
      </c>
    </row>
    <row r="160" spans="1:4" ht="15" customHeight="1" x14ac:dyDescent="0.3">
      <c r="A160" s="6">
        <v>159</v>
      </c>
      <c r="B160" s="3" t="s">
        <v>180</v>
      </c>
      <c r="D160" s="3" t="s">
        <v>136</v>
      </c>
    </row>
    <row r="161" spans="1:4" ht="15" customHeight="1" x14ac:dyDescent="0.3">
      <c r="A161" s="6">
        <v>160</v>
      </c>
      <c r="B161" s="3" t="s">
        <v>251</v>
      </c>
      <c r="C161" s="3" t="s">
        <v>99</v>
      </c>
      <c r="D161" s="3" t="s">
        <v>138</v>
      </c>
    </row>
    <row r="162" spans="1:4" ht="15" customHeight="1" x14ac:dyDescent="0.3">
      <c r="A162" s="6">
        <v>161</v>
      </c>
      <c r="B162" s="3" t="s">
        <v>222</v>
      </c>
      <c r="C162" s="3" t="s">
        <v>106</v>
      </c>
      <c r="D162" s="3" t="s">
        <v>136</v>
      </c>
    </row>
    <row r="163" spans="1:4" ht="15" customHeight="1" x14ac:dyDescent="0.3">
      <c r="A163" s="6">
        <v>162</v>
      </c>
      <c r="B163" s="3" t="s">
        <v>184</v>
      </c>
      <c r="C163" s="3" t="s">
        <v>102</v>
      </c>
      <c r="D163" s="3" t="s">
        <v>136</v>
      </c>
    </row>
    <row r="164" spans="1:4" ht="15" customHeight="1" x14ac:dyDescent="0.3">
      <c r="A164" s="6">
        <v>163</v>
      </c>
      <c r="B164" s="3" t="s">
        <v>252</v>
      </c>
      <c r="C164" s="3" t="s">
        <v>64</v>
      </c>
      <c r="D164" s="3" t="s">
        <v>136</v>
      </c>
    </row>
    <row r="165" spans="1:4" ht="15" customHeight="1" x14ac:dyDescent="0.3">
      <c r="A165" s="6">
        <v>164</v>
      </c>
      <c r="B165" s="3" t="s">
        <v>241</v>
      </c>
      <c r="C165" s="3" t="s">
        <v>103</v>
      </c>
      <c r="D165" s="3" t="s">
        <v>70</v>
      </c>
    </row>
    <row r="166" spans="1:4" ht="15" customHeight="1" x14ac:dyDescent="0.3">
      <c r="A166" s="6">
        <v>165</v>
      </c>
      <c r="B166" s="3" t="s">
        <v>185</v>
      </c>
      <c r="C166" s="3" t="s">
        <v>101</v>
      </c>
      <c r="D166" s="3" t="s">
        <v>136</v>
      </c>
    </row>
    <row r="167" spans="1:4" ht="15" customHeight="1" x14ac:dyDescent="0.3">
      <c r="A167" s="6">
        <v>166</v>
      </c>
      <c r="B167" s="3" t="s">
        <v>202</v>
      </c>
      <c r="C167" s="3" t="s">
        <v>100</v>
      </c>
      <c r="D167" s="3" t="s">
        <v>108</v>
      </c>
    </row>
    <row r="168" spans="1:4" ht="15" customHeight="1" x14ac:dyDescent="0.3">
      <c r="A168" s="6">
        <v>167</v>
      </c>
      <c r="B168" s="3" t="s">
        <v>231</v>
      </c>
      <c r="D168" s="3" t="s">
        <v>108</v>
      </c>
    </row>
    <row r="169" spans="1:4" ht="15" customHeight="1" x14ac:dyDescent="0.3">
      <c r="A169" s="6">
        <v>168</v>
      </c>
      <c r="B169" s="3" t="s">
        <v>186</v>
      </c>
      <c r="C169" s="3" t="s">
        <v>100</v>
      </c>
      <c r="D169" s="3" t="s">
        <v>72</v>
      </c>
    </row>
    <row r="170" spans="1:4" ht="15" customHeight="1" x14ac:dyDescent="0.3">
      <c r="A170" s="6">
        <v>169</v>
      </c>
      <c r="B170" s="3" t="s">
        <v>134</v>
      </c>
      <c r="C170" s="3" t="s">
        <v>100</v>
      </c>
      <c r="D170" s="3" t="s">
        <v>136</v>
      </c>
    </row>
    <row r="171" spans="1:4" ht="15" customHeight="1" x14ac:dyDescent="0.3">
      <c r="A171" s="6">
        <v>170</v>
      </c>
      <c r="B171" s="3" t="s">
        <v>210</v>
      </c>
      <c r="C171" s="3" t="s">
        <v>100</v>
      </c>
      <c r="D171" s="3" t="s">
        <v>138</v>
      </c>
    </row>
    <row r="172" spans="1:4" ht="15" customHeight="1" x14ac:dyDescent="0.3">
      <c r="A172" s="6">
        <v>171</v>
      </c>
      <c r="B172" s="3" t="s">
        <v>253</v>
      </c>
      <c r="D172" s="3" t="s">
        <v>109</v>
      </c>
    </row>
    <row r="173" spans="1:4" ht="15" customHeight="1" x14ac:dyDescent="0.3">
      <c r="A173" s="6">
        <v>172</v>
      </c>
      <c r="B173" s="3" t="s">
        <v>232</v>
      </c>
      <c r="C173" s="3" t="s">
        <v>102</v>
      </c>
      <c r="D173" s="3" t="s">
        <v>136</v>
      </c>
    </row>
    <row r="174" spans="1:4" ht="15" customHeight="1" x14ac:dyDescent="0.3">
      <c r="A174" s="6">
        <v>173</v>
      </c>
      <c r="B174" s="3" t="s">
        <v>254</v>
      </c>
      <c r="C174" s="3" t="s">
        <v>99</v>
      </c>
      <c r="D174" s="3" t="s">
        <v>136</v>
      </c>
    </row>
    <row r="175" spans="1:4" ht="15" customHeight="1" x14ac:dyDescent="0.3">
      <c r="A175" s="6">
        <v>174</v>
      </c>
      <c r="B175" s="3" t="s">
        <v>58</v>
      </c>
      <c r="D175" s="3" t="s">
        <v>149</v>
      </c>
    </row>
    <row r="176" spans="1:4" ht="15" customHeight="1" x14ac:dyDescent="0.3">
      <c r="A176" s="6">
        <v>175</v>
      </c>
      <c r="B176" s="3" t="s">
        <v>213</v>
      </c>
      <c r="D176" s="3" t="s">
        <v>72</v>
      </c>
    </row>
    <row r="177" spans="1:4" ht="15" customHeight="1" x14ac:dyDescent="0.3">
      <c r="A177" s="6">
        <v>176</v>
      </c>
      <c r="B177" s="3" t="s">
        <v>187</v>
      </c>
      <c r="C177" s="3" t="s">
        <v>102</v>
      </c>
      <c r="D177" s="3" t="s">
        <v>107</v>
      </c>
    </row>
    <row r="178" spans="1:4" ht="15" customHeight="1" x14ac:dyDescent="0.3">
      <c r="A178" s="6">
        <v>177</v>
      </c>
      <c r="B178" s="3" t="s">
        <v>190</v>
      </c>
      <c r="C178" s="3" t="s">
        <v>100</v>
      </c>
      <c r="D178" s="3" t="s">
        <v>194</v>
      </c>
    </row>
    <row r="179" spans="1:4" ht="15" customHeight="1" x14ac:dyDescent="0.3">
      <c r="A179" s="6">
        <v>178</v>
      </c>
      <c r="B179" s="3" t="s">
        <v>242</v>
      </c>
      <c r="C179" s="3" t="s">
        <v>101</v>
      </c>
      <c r="D179" s="3" t="s">
        <v>136</v>
      </c>
    </row>
    <row r="180" spans="1:4" ht="15" customHeight="1" x14ac:dyDescent="0.3">
      <c r="A180" s="6">
        <v>179</v>
      </c>
      <c r="B180" s="3" t="s">
        <v>188</v>
      </c>
      <c r="C180" s="3" t="s">
        <v>99</v>
      </c>
      <c r="D180" s="3" t="s">
        <v>136</v>
      </c>
    </row>
    <row r="181" spans="1:4" ht="15" customHeight="1" x14ac:dyDescent="0.3">
      <c r="A181" s="6">
        <v>180</v>
      </c>
      <c r="B181" s="3" t="s">
        <v>243</v>
      </c>
      <c r="D181" s="3" t="s">
        <v>150</v>
      </c>
    </row>
    <row r="182" spans="1:4" ht="15" customHeight="1" x14ac:dyDescent="0.3">
      <c r="A182" s="6">
        <v>181</v>
      </c>
      <c r="B182" s="3" t="s">
        <v>255</v>
      </c>
      <c r="C182" s="3" t="s">
        <v>99</v>
      </c>
      <c r="D182" s="3" t="s">
        <v>136</v>
      </c>
    </row>
    <row r="183" spans="1:4" ht="15" customHeight="1" x14ac:dyDescent="0.3">
      <c r="A183" s="6">
        <v>182</v>
      </c>
      <c r="B183" s="3" t="s">
        <v>122</v>
      </c>
      <c r="C183" s="3" t="s">
        <v>106</v>
      </c>
      <c r="D183" s="3" t="s">
        <v>136</v>
      </c>
    </row>
    <row r="184" spans="1:4" ht="15" customHeight="1" x14ac:dyDescent="0.3">
      <c r="A184" s="6">
        <v>183</v>
      </c>
      <c r="B184" s="3" t="s">
        <v>256</v>
      </c>
      <c r="C184" s="3" t="s">
        <v>64</v>
      </c>
      <c r="D184" s="3" t="s">
        <v>136</v>
      </c>
    </row>
    <row r="185" spans="1:4" ht="15" customHeight="1" x14ac:dyDescent="0.3">
      <c r="A185" s="6">
        <v>184</v>
      </c>
      <c r="B185" s="3" t="s">
        <v>25</v>
      </c>
      <c r="C185" s="3" t="s">
        <v>102</v>
      </c>
      <c r="D185" s="3" t="s">
        <v>142</v>
      </c>
    </row>
    <row r="186" spans="1:4" ht="15" customHeight="1" x14ac:dyDescent="0.3">
      <c r="A186" s="6">
        <v>185</v>
      </c>
      <c r="B186" s="3" t="s">
        <v>257</v>
      </c>
      <c r="D186" s="3" t="s">
        <v>138</v>
      </c>
    </row>
    <row r="187" spans="1:4" ht="15" customHeight="1" thickBot="1" x14ac:dyDescent="0.35">
      <c r="A187" s="11"/>
      <c r="B187" s="11"/>
      <c r="C187" s="11"/>
      <c r="D18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2020-01-22T12:59:01Z</dcterms:modified>
</cp:coreProperties>
</file>