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3_2019\"/>
    </mc:Choice>
  </mc:AlternateContent>
  <xr:revisionPtr revIDLastSave="0" documentId="13_ncr:1_{7C6E01B1-1C70-45BF-A81E-CDB89DA35913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4" i="18" l="1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2" i="18"/>
  <c r="E185" i="18" l="1"/>
  <c r="C185" i="18"/>
  <c r="D184" i="18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85" i="18" l="1"/>
  <c r="F18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<sst xmlns="http://schemas.openxmlformats.org/spreadsheetml/2006/main" count="769" uniqueCount="263">
  <si>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</si>
  <si>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</si>
  <si>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</si>
  <si>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</si>
  <si>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</si>
  <si>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</si>
  <si>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</si>
  <si>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</si>
  <si>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</si>
  <si>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</si>
  <si>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</si>
  <si>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</si>
  <si>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</si>
  <si>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</si>
  <si>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</si>
  <si>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</si>
  <si>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</si>
  <si>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</si>
  <si>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</si>
  <si>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</si>
  <si>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</si>
  <si>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</si>
  <si>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</si>
  <si>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</si>
  <si>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</si>
  <si>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</si>
  <si>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</si>
  <si>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</si>
  <si>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</si>
  <si>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</si>
  <si>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</si>
  <si>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</si>
  <si>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</si>
  <si>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</si>
  <si>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</si>
  <si>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</si>
  <si>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</si>
  <si>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</si>
  <si>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</si>
  <si>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</si>
  <si>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</si>
  <si>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</si>
  <si>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</si>
  <si>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</si>
  <si>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</si>
  <si>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</si>
  <si>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</si>
  <si>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</si>
  <si>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</si>
  <si>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</si>
  <si>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</si>
  <si>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</si>
  <si>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</si>
  <si>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</si>
  <si>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</si>
  <si>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</si>
  <si>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</si>
  <si>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</si>
  <si>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</si>
  <si>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</si>
  <si>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</si>
  <si>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</si>
  <si>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</si>
  <si>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</si>
  <si>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</si>
  <si>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</si>
  <si>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</si>
  <si>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</si>
  <si>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</si>
  <si>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</si>
  <si>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</si>
  <si>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</si>
  <si>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</si>
  <si>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</si>
  <si>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</si>
  <si>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</si>
  <si>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</si>
  <si>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</si>
  <si>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</si>
  <si>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</si>
  <si>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</si>
  <si>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</si>
  <si>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</si>
  <si>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</si>
  <si>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</si>
  <si>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</si>
  <si>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</si>
  <si>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</si>
  <si>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</si>
  <si>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</si>
  <si>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</si>
  <si>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</si>
  <si>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</si>
  <si>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</si>
  <si>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</si>
  <si>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</si>
  <si>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</si>
  <si>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</si>
  <si>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</si>
  <si>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</si>
  <si>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</si>
  <si>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</si>
  <si>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</si>
  <si>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</si>
  <si>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</si>
  <si>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</si>
  <si>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</si>
  <si>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</si>
  <si>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</si>
  <si>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</si>
  <si>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</si>
  <si>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</si>
  <si>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</si>
  <si>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</si>
  <si>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</si>
  <si>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</si>
  <si>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</si>
  <si>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</si>
  <si>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</si>
  <si>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</si>
  <si>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</si>
  <si>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</si>
  <si>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</si>
  <si>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</si>
  <si>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</si>
  <si>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</si>
  <si>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</si>
  <si>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</si>
  <si>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</si>
  <si>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</si>
  <si>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</si>
  <si>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</si>
  <si>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</si>
  <si>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</si>
  <si>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</si>
  <si>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</si>
  <si>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</si>
  <si>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</si>
  <si>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</si>
  <si>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</si>
  <si>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</si>
  <si>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</si>
  <si>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</si>
  <si>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</si>
  <si>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</si>
  <si>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</si>
  <si>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</si>
  <si>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</si>
  <si>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</si>
  <si>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</si>
  <si>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</si>
  <si>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</si>
  <si>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</si>
  <si>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</si>
  <si>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</si>
  <si>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</si>
  <si>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</si>
  <si>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</si>
  <si>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</si>
  <si>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</si>
  <si>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</si>
  <si>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</si>
  <si>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</si>
  <si>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</si>
  <si>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</si>
  <si>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</si>
  <si>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</si>
  <si>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</si>
  <si>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</si>
  <si>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</si>
  <si>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</si>
  <si>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</si>
  <si>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</si>
  <si>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</si>
  <si>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</si>
  <si>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</si>
  <si>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</si>
  <si>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</si>
  <si>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Aquinas GmbH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</si>
  <si>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</si>
  <si>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</si>
  <si>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</si>
  <si>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</si>
  <si>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</si>
  <si>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</si>
  <si>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</si>
  <si>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</si>
  <si>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</si>
  <si>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</si>
  <si>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</si>
  <si>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</si>
  <si>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</si>
  <si>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</si>
  <si>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</si>
  <si>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</si>
  <si>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</si>
  <si>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</si>
  <si>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</si>
  <si>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</si>
  <si>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</si>
  <si>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</si>
  <si>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</si>
  <si>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</si>
  <si>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</si>
  <si>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</si>
  <si>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</si>
  <si>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</si>
  <si>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</si>
  <si>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</si>
  <si>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Intermonte Advisory e Gestione</t>
  </si>
  <si>
    <t>Kempen Capital Management N.V.</t>
  </si>
  <si>
    <t>Ecofi Investissements S.A</t>
  </si>
  <si>
    <t>Intesa Sanpaolo Private Bank Suisse Morval SA</t>
  </si>
  <si>
    <t>Aberdeen Standard Investments (Edinburgh)</t>
  </si>
  <si>
    <t>INVESCO Asset Management Limited</t>
  </si>
  <si>
    <t>Vanguard Global Advisers LLC</t>
  </si>
  <si>
    <t>Fiera Capital Corporation</t>
  </si>
  <si>
    <t>Veritas Investment Associates S.A.S.</t>
  </si>
  <si>
    <t>Azimut Capital Management Sgr SpA</t>
  </si>
  <si>
    <t>Manulife Asset Management (Europe) Limited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</si>
  <si>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</si>
  <si>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</si>
  <si>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</si>
  <si>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</si>
  <si>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</si>
  <si>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</si>
  <si>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</si>
  <si>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</si>
  <si>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</si>
  <si>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</si>
  <si>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</si>
  <si>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</si>
  <si>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</si>
  <si>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Assenagon Asset Management S.A.</t>
  </si>
  <si>
    <t>DWS International GmbH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</si>
  <si>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</si>
  <si>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</si>
  <si>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</si>
  <si>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</si>
  <si>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</si>
  <si>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</si>
  <si>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</si>
  <si>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Vector Asset Management S.A.</t>
  </si>
  <si>
    <t>Creutz &amp; Partners, Global Asset Management S.A.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</si>
  <si>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</si>
  <si>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</si>
  <si>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</si>
  <si>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</si>
  <si>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</si>
  <si>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</si>
  <si>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</si>
  <si>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</si>
  <si>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</si>
  <si>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</si>
  <si>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</si>
  <si>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</si>
  <si>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</si>
  <si>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</si>
  <si>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</si>
  <si>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</si>
  <si>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</si>
  <si>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</si>
  <si>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Source: public filing from Refinitiv as of 31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</si>
</sst>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0.31057923230769985</c:v>
                </c:pt>
                <c:pt idx="1">
                  <c:v>0.39824204289121923</c:v>
                </c:pt>
                <c:pt idx="2">
                  <c:v>0.22268876844676741</c:v>
                </c:pt>
                <c:pt idx="3">
                  <c:v>6.8489956354313528E-2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0.23430521137768195</c:v>
                </c:pt>
                <c:pt idx="1">
                  <c:v>0.38487321634791366</c:v>
                </c:pt>
                <c:pt idx="2">
                  <c:v>9.0381892028677011E-2</c:v>
                </c:pt>
                <c:pt idx="3">
                  <c:v>1.2294326257955323E-2</c:v>
                </c:pt>
                <c:pt idx="4">
                  <c:v>5.3705028026572427E-2</c:v>
                </c:pt>
                <c:pt idx="5">
                  <c:v>8.9204389319608668E-2</c:v>
                </c:pt>
                <c:pt idx="6">
                  <c:v>3.3743216936308593E-2</c:v>
                </c:pt>
                <c:pt idx="7">
                  <c:v>6.3624039514557126E-2</c:v>
                </c:pt>
                <c:pt idx="8">
                  <c:v>3.7868680190725236E-2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193</v>
      </c>
      <c r="F1" s="2" t="s">
        <v>194</v>
      </c>
      <c r="H1" s="4">
        <v>1489538745</v>
      </c>
      <c r="I1" s="5" t="s">
        <v>262</v>
      </c>
    </row>
    <row r="2" spans="1:9" ht="15" customHeight="1" thickTop="1" x14ac:dyDescent="0.3">
      <c r="A2" s="6">
        <v>1</v>
      </c>
      <c r="B2" s="3" t="s">
        <v>8</v>
      </c>
      <c r="C2" s="7">
        <v>30856477</v>
      </c>
      <c r="D2" s="8">
        <f t="shared" ref="D2:D65" si="0">+C2/$H$1</f>
        <v>2.0715457790928427E-2</v>
      </c>
      <c r="E2" s="9">
        <v>19151832</v>
      </c>
      <c r="F2" s="10">
        <f>+IF(ISERR(E2/(C2-E2)),"",E2/(C2-E2))</f>
        <v>1.6362591090972858</v>
      </c>
    </row>
    <row r="3" spans="1:9" ht="15" customHeight="1" x14ac:dyDescent="0.3">
      <c r="A3" s="6">
        <v>2</v>
      </c>
      <c r="B3" s="3" t="s">
        <v>11</v>
      </c>
      <c r="C3" s="7">
        <v>21091658</v>
      </c>
      <c r="D3" s="8">
        <f t="shared" si="0"/>
        <v>1.4159858594346266E-2</v>
      </c>
      <c r="E3" s="9">
        <v>2503152</v>
      </c>
      <c r="F3" s="10">
        <f t="shared" ref="F3:F66" si="1">+IF(ISERR(E3/(C3-E3)),"",E3/(C3-E3))</f>
        <v>0.1346612793949121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12</v>
      </c>
      <c r="C5" s="7">
        <v>20109850</v>
      </c>
      <c r="D5" s="8">
        <f t="shared" si="0"/>
        <v>1.350072300401961E-2</v>
      </c>
      <c r="E5" s="9">
        <v>-1548064</v>
      </c>
      <c r="F5" s="10">
        <f t="shared" si="1"/>
        <v>-7.1477982597954723E-2</v>
      </c>
    </row>
    <row r="6" spans="1:9" ht="15" customHeight="1" x14ac:dyDescent="0.3">
      <c r="A6" s="6">
        <v>5</v>
      </c>
      <c r="B6" s="3" t="s">
        <v>6</v>
      </c>
      <c r="C6" s="7">
        <v>18701080</v>
      </c>
      <c r="D6" s="8">
        <f t="shared" si="0"/>
        <v>1.2554947001395388E-2</v>
      </c>
      <c r="E6" s="9">
        <v>-4895527</v>
      </c>
      <c r="F6" s="10">
        <f t="shared" si="1"/>
        <v>-0.20746741258181739</v>
      </c>
    </row>
    <row r="7" spans="1:9" ht="15" customHeight="1" x14ac:dyDescent="0.3">
      <c r="A7" s="6">
        <v>6</v>
      </c>
      <c r="B7" s="3" t="s">
        <v>16</v>
      </c>
      <c r="C7" s="7">
        <v>12764330</v>
      </c>
      <c r="D7" s="8">
        <f t="shared" si="0"/>
        <v>8.5693172083281394E-3</v>
      </c>
      <c r="E7" s="9">
        <v>-464467</v>
      </c>
      <c r="F7" s="10">
        <f t="shared" si="1"/>
        <v>-3.511029763326174E-2</v>
      </c>
    </row>
    <row r="8" spans="1:9" ht="15" customHeight="1" x14ac:dyDescent="0.3">
      <c r="A8" s="6">
        <v>7</v>
      </c>
      <c r="B8" s="3" t="s">
        <v>153</v>
      </c>
      <c r="C8" s="7">
        <v>12026510</v>
      </c>
      <c r="D8" s="8">
        <f t="shared" si="0"/>
        <v>8.0739826609881171E-3</v>
      </c>
      <c r="E8" s="9">
        <v>550795</v>
      </c>
      <c r="F8" s="10">
        <f t="shared" si="1"/>
        <v>4.7996573633974006E-2</v>
      </c>
    </row>
    <row r="9" spans="1:9" ht="15" customHeight="1" x14ac:dyDescent="0.3">
      <c r="A9" s="6">
        <v>8</v>
      </c>
      <c r="B9" s="3" t="s">
        <v>10</v>
      </c>
      <c r="C9" s="7">
        <v>10764624</v>
      </c>
      <c r="D9" s="8">
        <f t="shared" si="0"/>
        <v>7.2268170506702735E-3</v>
      </c>
      <c r="E9" s="9">
        <v>-3755624</v>
      </c>
      <c r="F9" s="10">
        <f t="shared" si="1"/>
        <v>-0.25864737296497964</v>
      </c>
    </row>
    <row r="10" spans="1:9" ht="15" customHeight="1" x14ac:dyDescent="0.3">
      <c r="A10" s="6">
        <v>9</v>
      </c>
      <c r="B10" s="3" t="s">
        <v>14</v>
      </c>
      <c r="C10" s="7">
        <v>7965580</v>
      </c>
      <c r="D10" s="8">
        <f t="shared" si="0"/>
        <v>5.3476823122180685E-3</v>
      </c>
      <c r="E10" s="9">
        <v>133811</v>
      </c>
      <c r="F10" s="10">
        <f t="shared" si="1"/>
        <v>1.7085667363273865E-2</v>
      </c>
    </row>
    <row r="11" spans="1:9" ht="15" customHeight="1" x14ac:dyDescent="0.3">
      <c r="A11" s="6">
        <v>10</v>
      </c>
      <c r="B11" s="3" t="s">
        <v>39</v>
      </c>
      <c r="C11" s="7">
        <v>7717656</v>
      </c>
      <c r="D11" s="8">
        <f t="shared" si="0"/>
        <v>5.1812388404841392E-3</v>
      </c>
      <c r="E11" s="9">
        <v>5373679</v>
      </c>
      <c r="F11" s="10">
        <f t="shared" si="1"/>
        <v>2.2925476657834101</v>
      </c>
    </row>
    <row r="12" spans="1:9" ht="15" customHeight="1" x14ac:dyDescent="0.3">
      <c r="A12" s="6">
        <v>11</v>
      </c>
      <c r="B12" s="3" t="s">
        <v>201</v>
      </c>
      <c r="C12" s="7">
        <v>7069182</v>
      </c>
      <c r="D12" s="8">
        <f t="shared" si="0"/>
        <v>4.7458866200892277E-3</v>
      </c>
      <c r="E12" s="9">
        <v>5663982</v>
      </c>
      <c r="F12" s="10">
        <f t="shared" si="1"/>
        <v>4.0307301451750641</v>
      </c>
    </row>
    <row r="13" spans="1:9" ht="15" customHeight="1" x14ac:dyDescent="0.3">
      <c r="A13" s="6">
        <v>12</v>
      </c>
      <c r="B13" s="3" t="s">
        <v>117</v>
      </c>
      <c r="C13" s="7">
        <v>6443776</v>
      </c>
      <c r="D13" s="8">
        <f t="shared" si="0"/>
        <v>4.3260210730537256E-3</v>
      </c>
      <c r="E13" s="9">
        <v>-410321</v>
      </c>
      <c r="F13" s="10">
        <f t="shared" si="1"/>
        <v>-5.9865070482661681E-2</v>
      </c>
    </row>
    <row r="14" spans="1:9" ht="15" customHeight="1" x14ac:dyDescent="0.3">
      <c r="A14" s="6">
        <v>13</v>
      </c>
      <c r="B14" s="3" t="s">
        <v>40</v>
      </c>
      <c r="C14" s="7">
        <v>5764639</v>
      </c>
      <c r="D14" s="8">
        <f t="shared" si="0"/>
        <v>3.8700832854132975E-3</v>
      </c>
      <c r="E14" s="9">
        <v>-774314</v>
      </c>
      <c r="F14" s="10">
        <f t="shared" si="1"/>
        <v>-0.11841559344439392</v>
      </c>
    </row>
    <row r="15" spans="1:9" ht="15" customHeight="1" x14ac:dyDescent="0.3">
      <c r="A15" s="6">
        <v>14</v>
      </c>
      <c r="B15" s="3" t="s">
        <v>46</v>
      </c>
      <c r="C15" s="7">
        <v>5407194</v>
      </c>
      <c r="D15" s="8">
        <f t="shared" si="0"/>
        <v>3.6301130253580615E-3</v>
      </c>
      <c r="E15" s="9">
        <v>-1097277</v>
      </c>
      <c r="F15" s="10">
        <f t="shared" si="1"/>
        <v>-0.16869580939018716</v>
      </c>
    </row>
    <row r="16" spans="1:9" ht="15" customHeight="1" x14ac:dyDescent="0.3">
      <c r="A16" s="6">
        <v>15</v>
      </c>
      <c r="B16" s="3" t="s">
        <v>15</v>
      </c>
      <c r="C16" s="7">
        <v>5216105</v>
      </c>
      <c r="D16" s="8">
        <f t="shared" si="0"/>
        <v>3.5018256608021297E-3</v>
      </c>
      <c r="E16" s="9">
        <v>-686266</v>
      </c>
      <c r="F16" s="10">
        <f t="shared" si="1"/>
        <v>-0.11626954659407211</v>
      </c>
    </row>
    <row r="17" spans="1:6" ht="15" customHeight="1" x14ac:dyDescent="0.3">
      <c r="A17" s="6">
        <v>16</v>
      </c>
      <c r="B17" s="3" t="s">
        <v>24</v>
      </c>
      <c r="C17" s="7">
        <v>5203808</v>
      </c>
      <c r="D17" s="8">
        <f t="shared" si="0"/>
        <v>3.4935700850131294E-3</v>
      </c>
      <c r="E17" s="9">
        <v>-3433346</v>
      </c>
      <c r="F17" s="10">
        <f t="shared" si="1"/>
        <v>-0.39750894797059311</v>
      </c>
    </row>
    <row r="18" spans="1:6" ht="15" customHeight="1" x14ac:dyDescent="0.3">
      <c r="A18" s="6">
        <v>17</v>
      </c>
      <c r="B18" s="3" t="s">
        <v>197</v>
      </c>
      <c r="C18" s="7">
        <v>4536997</v>
      </c>
      <c r="D18" s="8">
        <f t="shared" si="0"/>
        <v>3.0459073422759472E-3</v>
      </c>
      <c r="E18" s="9">
        <v>214000</v>
      </c>
      <c r="F18" s="10">
        <f t="shared" si="1"/>
        <v>4.9502694542698039E-2</v>
      </c>
    </row>
    <row r="19" spans="1:6" ht="15" customHeight="1" x14ac:dyDescent="0.3">
      <c r="A19" s="6">
        <v>18</v>
      </c>
      <c r="B19" s="3" t="s">
        <v>157</v>
      </c>
      <c r="C19" s="7">
        <v>3376451</v>
      </c>
      <c r="D19" s="8">
        <f t="shared" si="0"/>
        <v>2.2667762160157841E-3</v>
      </c>
      <c r="E19" s="9">
        <v>1603449</v>
      </c>
      <c r="F19" s="10">
        <f t="shared" si="1"/>
        <v>0.90436953821823096</v>
      </c>
    </row>
    <row r="20" spans="1:6" ht="15" customHeight="1" x14ac:dyDescent="0.3">
      <c r="A20" s="6">
        <v>19</v>
      </c>
      <c r="B20" s="3" t="s">
        <v>32</v>
      </c>
      <c r="C20" s="7">
        <v>3249323</v>
      </c>
      <c r="D20" s="8">
        <f t="shared" si="0"/>
        <v>2.1814289899521884E-3</v>
      </c>
      <c r="E20" s="9">
        <v>-256253</v>
      </c>
      <c r="F20" s="10">
        <f t="shared" si="1"/>
        <v>-7.3098686207345095E-2</v>
      </c>
    </row>
    <row r="21" spans="1:6" ht="15" customHeight="1" x14ac:dyDescent="0.3">
      <c r="A21" s="6">
        <v>20</v>
      </c>
      <c r="B21" s="3" t="s">
        <v>23</v>
      </c>
      <c r="C21" s="7">
        <v>3248267</v>
      </c>
      <c r="D21" s="8">
        <f t="shared" si="0"/>
        <v>2.180720045654133E-3</v>
      </c>
      <c r="E21" s="9">
        <v>1977613</v>
      </c>
      <c r="F21" s="10">
        <f t="shared" si="1"/>
        <v>1.5563741191543883</v>
      </c>
    </row>
    <row r="22" spans="1:6" ht="15" customHeight="1" x14ac:dyDescent="0.3">
      <c r="A22" s="6">
        <v>21</v>
      </c>
      <c r="B22" s="3" t="s">
        <v>154</v>
      </c>
      <c r="C22" s="7">
        <v>2938500</v>
      </c>
      <c r="D22" s="8">
        <f t="shared" si="0"/>
        <v>1.9727583521165809E-3</v>
      </c>
      <c r="E22" s="9">
        <v>-5713307</v>
      </c>
      <c r="F22" s="10">
        <f t="shared" si="1"/>
        <v>-0.66035996873254343</v>
      </c>
    </row>
    <row r="23" spans="1:6" ht="15" customHeight="1" x14ac:dyDescent="0.3">
      <c r="A23" s="6">
        <v>22</v>
      </c>
      <c r="B23" s="3" t="s">
        <v>227</v>
      </c>
      <c r="C23" s="7">
        <v>2504137</v>
      </c>
      <c r="D23" s="8">
        <f t="shared" si="0"/>
        <v>1.6811492875937243E-3</v>
      </c>
      <c r="E23" s="9">
        <v>2504137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156</v>
      </c>
      <c r="C24" s="7">
        <v>2500000</v>
      </c>
      <c r="D24" s="8">
        <f t="shared" si="0"/>
        <v>1.678371917744241E-3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9</v>
      </c>
      <c r="C25" s="7">
        <v>2355152</v>
      </c>
      <c r="D25" s="8">
        <f t="shared" si="0"/>
        <v>1.5811283915276738E-3</v>
      </c>
      <c r="E25" s="9">
        <v>-587277</v>
      </c>
      <c r="F25" s="10">
        <f t="shared" si="1"/>
        <v>-0.19958918295054867</v>
      </c>
    </row>
    <row r="26" spans="1:6" ht="15" customHeight="1" x14ac:dyDescent="0.3">
      <c r="A26" s="6">
        <v>25</v>
      </c>
      <c r="B26" s="3" t="s">
        <v>200</v>
      </c>
      <c r="C26" s="7">
        <v>2299339</v>
      </c>
      <c r="D26" s="8">
        <f t="shared" si="0"/>
        <v>1.5436584027896502E-3</v>
      </c>
      <c r="E26" s="9">
        <v>28560</v>
      </c>
      <c r="F26" s="10">
        <f t="shared" si="1"/>
        <v>1.2577181663208968E-2</v>
      </c>
    </row>
    <row r="27" spans="1:6" ht="15" customHeight="1" x14ac:dyDescent="0.3">
      <c r="A27" s="6">
        <v>26</v>
      </c>
      <c r="B27" s="3" t="s">
        <v>163</v>
      </c>
      <c r="C27" s="7">
        <v>2204353</v>
      </c>
      <c r="D27" s="8">
        <f t="shared" si="0"/>
        <v>1.4798896687981083E-3</v>
      </c>
      <c r="E27" s="9">
        <v>1308353</v>
      </c>
      <c r="F27" s="10">
        <f t="shared" si="1"/>
        <v>1.4602154017857143</v>
      </c>
    </row>
    <row r="28" spans="1:6" ht="15" customHeight="1" x14ac:dyDescent="0.3">
      <c r="A28" s="6">
        <v>27</v>
      </c>
      <c r="B28" s="3" t="s">
        <v>199</v>
      </c>
      <c r="C28" s="7">
        <v>2171202</v>
      </c>
      <c r="D28" s="8">
        <f t="shared" si="0"/>
        <v>1.4576337858200525E-3</v>
      </c>
      <c r="E28" s="9">
        <v>-465943</v>
      </c>
      <c r="F28" s="10">
        <f t="shared" si="1"/>
        <v>-0.17668463432992876</v>
      </c>
    </row>
    <row r="29" spans="1:6" ht="15" customHeight="1" x14ac:dyDescent="0.3">
      <c r="A29" s="6">
        <v>28</v>
      </c>
      <c r="B29" s="3" t="s">
        <v>155</v>
      </c>
      <c r="C29" s="7">
        <v>2067973</v>
      </c>
      <c r="D29" s="8">
        <f t="shared" si="0"/>
        <v>1.3883311239413245E-3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161</v>
      </c>
      <c r="C30" s="7">
        <v>2063161</v>
      </c>
      <c r="D30" s="8">
        <f t="shared" si="0"/>
        <v>1.3851005936740505E-3</v>
      </c>
      <c r="E30" s="9">
        <v>168990</v>
      </c>
      <c r="F30" s="10">
        <f t="shared" si="1"/>
        <v>8.9215809977029534E-2</v>
      </c>
    </row>
    <row r="31" spans="1:6" ht="15" customHeight="1" x14ac:dyDescent="0.3">
      <c r="A31" s="6">
        <v>30</v>
      </c>
      <c r="B31" s="3" t="s">
        <v>17</v>
      </c>
      <c r="C31" s="7">
        <v>2000000</v>
      </c>
      <c r="D31" s="8">
        <f t="shared" si="0"/>
        <v>1.3426975341953929E-3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20</v>
      </c>
      <c r="C32" s="7">
        <v>1985000</v>
      </c>
      <c r="D32" s="8">
        <f t="shared" si="0"/>
        <v>1.3326273026889274E-3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50</v>
      </c>
      <c r="C33" s="7">
        <v>1912713</v>
      </c>
      <c r="D33" s="8">
        <f t="shared" si="0"/>
        <v>1.2840975143617362E-3</v>
      </c>
      <c r="E33" s="9">
        <v>802311</v>
      </c>
      <c r="F33" s="10">
        <f t="shared" si="1"/>
        <v>0.7225410256825906</v>
      </c>
    </row>
    <row r="34" spans="1:6" ht="15" customHeight="1" x14ac:dyDescent="0.3">
      <c r="A34" s="6">
        <v>33</v>
      </c>
      <c r="B34" s="3" t="s">
        <v>31</v>
      </c>
      <c r="C34" s="7">
        <v>1829250</v>
      </c>
      <c r="D34" s="8">
        <f t="shared" si="0"/>
        <v>1.2280647322134612E-3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47</v>
      </c>
      <c r="C35" s="7">
        <v>1813652</v>
      </c>
      <c r="D35" s="8">
        <f t="shared" si="0"/>
        <v>1.2175930341442713E-3</v>
      </c>
      <c r="E35" s="9">
        <v>356781</v>
      </c>
      <c r="F35" s="10">
        <f t="shared" si="1"/>
        <v>0.24489539568019406</v>
      </c>
    </row>
    <row r="36" spans="1:6" ht="15" customHeight="1" x14ac:dyDescent="0.3">
      <c r="A36" s="6">
        <v>35</v>
      </c>
      <c r="B36" s="3" t="s">
        <v>29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211</v>
      </c>
      <c r="C37" s="7">
        <v>1751294</v>
      </c>
      <c r="D37" s="8">
        <f t="shared" si="0"/>
        <v>1.1757290677255931E-3</v>
      </c>
      <c r="E37" s="9">
        <v>374953</v>
      </c>
      <c r="F37" s="10">
        <f t="shared" si="1"/>
        <v>0.27242739989581072</v>
      </c>
    </row>
    <row r="38" spans="1:6" ht="15" customHeight="1" x14ac:dyDescent="0.3">
      <c r="A38" s="6">
        <v>37</v>
      </c>
      <c r="B38" s="3" t="s">
        <v>203</v>
      </c>
      <c r="C38" s="7">
        <v>1744958</v>
      </c>
      <c r="D38" s="8">
        <f t="shared" si="0"/>
        <v>1.1714754019372621E-3</v>
      </c>
      <c r="E38" s="9">
        <v>35067</v>
      </c>
      <c r="F38" s="10">
        <f t="shared" si="1"/>
        <v>2.0508324799650972E-2</v>
      </c>
    </row>
    <row r="39" spans="1:6" ht="15" customHeight="1" x14ac:dyDescent="0.3">
      <c r="A39" s="6">
        <v>38</v>
      </c>
      <c r="B39" s="3" t="s">
        <v>62</v>
      </c>
      <c r="C39" s="7">
        <v>1665786</v>
      </c>
      <c r="D39" s="8">
        <f t="shared" si="0"/>
        <v>1.1183233773486034E-3</v>
      </c>
      <c r="E39" s="9">
        <v>893200</v>
      </c>
      <c r="F39" s="10">
        <f t="shared" si="1"/>
        <v>1.1561172477885957</v>
      </c>
    </row>
    <row r="40" spans="1:6" ht="15" customHeight="1" x14ac:dyDescent="0.3">
      <c r="A40" s="6">
        <v>39</v>
      </c>
      <c r="B40" s="3" t="s">
        <v>158</v>
      </c>
      <c r="C40" s="7">
        <v>1648377</v>
      </c>
      <c r="D40" s="8">
        <f t="shared" si="0"/>
        <v>1.1066358666621996E-3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26</v>
      </c>
      <c r="C41" s="7">
        <v>1646577</v>
      </c>
      <c r="D41" s="8">
        <f t="shared" si="0"/>
        <v>1.1054274388814236E-3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119</v>
      </c>
      <c r="C42" s="7">
        <v>1582197</v>
      </c>
      <c r="D42" s="8">
        <f t="shared" si="0"/>
        <v>1.0622060052556739E-3</v>
      </c>
      <c r="E42" s="9">
        <v>-824889</v>
      </c>
      <c r="F42" s="10">
        <f t="shared" si="1"/>
        <v>-0.34269195201168551</v>
      </c>
    </row>
    <row r="43" spans="1:6" ht="15" customHeight="1" x14ac:dyDescent="0.3">
      <c r="A43" s="6">
        <v>42</v>
      </c>
      <c r="B43" s="3" t="s">
        <v>239</v>
      </c>
      <c r="C43" s="7">
        <v>1548300</v>
      </c>
      <c r="D43" s="8">
        <f t="shared" si="0"/>
        <v>1.0394492960973634E-3</v>
      </c>
      <c r="E43" s="9">
        <v>1548300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179</v>
      </c>
      <c r="C44" s="7">
        <v>1418165</v>
      </c>
      <c r="D44" s="8">
        <f t="shared" si="0"/>
        <v>9.5208332429110466E-4</v>
      </c>
      <c r="E44" s="9">
        <v>1147717</v>
      </c>
      <c r="F44" s="10">
        <f t="shared" si="1"/>
        <v>4.2437622019759802</v>
      </c>
    </row>
    <row r="45" spans="1:6" ht="15" customHeight="1" x14ac:dyDescent="0.3">
      <c r="A45" s="6">
        <v>44</v>
      </c>
      <c r="B45" s="3" t="s">
        <v>34</v>
      </c>
      <c r="C45" s="7">
        <v>1379176</v>
      </c>
      <c r="D45" s="8">
        <f t="shared" si="0"/>
        <v>9.2590810721073251E-4</v>
      </c>
      <c r="E45" s="9">
        <v>46370</v>
      </c>
      <c r="F45" s="10">
        <f t="shared" si="1"/>
        <v>3.4791259943307576E-2</v>
      </c>
    </row>
    <row r="46" spans="1:6" ht="15" customHeight="1" x14ac:dyDescent="0.3">
      <c r="A46" s="6">
        <v>45</v>
      </c>
      <c r="B46" s="3" t="s">
        <v>121</v>
      </c>
      <c r="C46" s="7">
        <v>1302572</v>
      </c>
      <c r="D46" s="8">
        <f t="shared" si="0"/>
        <v>8.7448010625598065E-4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19</v>
      </c>
      <c r="C47" s="7">
        <v>1251012</v>
      </c>
      <c r="D47" s="8">
        <f t="shared" si="0"/>
        <v>8.3986536382442336E-4</v>
      </c>
      <c r="E47" s="9">
        <v>-8830474</v>
      </c>
      <c r="F47" s="10">
        <f t="shared" si="1"/>
        <v>-0.87590996009913613</v>
      </c>
    </row>
    <row r="48" spans="1:6" ht="15" customHeight="1" x14ac:dyDescent="0.3">
      <c r="A48" s="6">
        <v>47</v>
      </c>
      <c r="B48" s="3" t="s">
        <v>21</v>
      </c>
      <c r="C48" s="7">
        <v>1228620</v>
      </c>
      <c r="D48" s="8">
        <f t="shared" si="0"/>
        <v>8.2483252223157174E-4</v>
      </c>
      <c r="E48" s="9">
        <v>640083</v>
      </c>
      <c r="F48" s="10">
        <f t="shared" si="1"/>
        <v>1.0875832785364388</v>
      </c>
    </row>
    <row r="49" spans="1:6" ht="15" customHeight="1" x14ac:dyDescent="0.3">
      <c r="A49" s="6">
        <v>48</v>
      </c>
      <c r="B49" s="3" t="s">
        <v>240</v>
      </c>
      <c r="C49" s="7">
        <v>1179768</v>
      </c>
      <c r="D49" s="8">
        <f t="shared" si="0"/>
        <v>7.9203579226131511E-4</v>
      </c>
      <c r="E49" s="9">
        <v>1179768</v>
      </c>
      <c r="F49" s="10" t="str">
        <f t="shared" si="1"/>
        <v/>
      </c>
    </row>
    <row r="50" spans="1:6" ht="15" customHeight="1" x14ac:dyDescent="0.3">
      <c r="A50" s="6">
        <v>49</v>
      </c>
      <c r="B50" s="3" t="s">
        <v>37</v>
      </c>
      <c r="C50" s="7">
        <v>1147945</v>
      </c>
      <c r="D50" s="8">
        <f t="shared" si="0"/>
        <v>7.7067146044596511E-4</v>
      </c>
      <c r="E50" s="9">
        <v>-1111873</v>
      </c>
      <c r="F50" s="10">
        <f t="shared" si="1"/>
        <v>-0.49201882629486093</v>
      </c>
    </row>
    <row r="51" spans="1:6" ht="15" customHeight="1" x14ac:dyDescent="0.3">
      <c r="A51" s="6">
        <v>50</v>
      </c>
      <c r="B51" s="3" t="s">
        <v>113</v>
      </c>
      <c r="C51" s="7">
        <v>1143405</v>
      </c>
      <c r="D51" s="8">
        <f t="shared" si="0"/>
        <v>7.6762353704334159E-4</v>
      </c>
      <c r="E51" s="9">
        <v>-368938</v>
      </c>
      <c r="F51" s="10">
        <f t="shared" si="1"/>
        <v>-0.24395127295858149</v>
      </c>
    </row>
    <row r="52" spans="1:6" ht="15" customHeight="1" x14ac:dyDescent="0.3">
      <c r="A52" s="6">
        <v>51</v>
      </c>
      <c r="B52" s="3" t="s">
        <v>38</v>
      </c>
      <c r="C52" s="7">
        <v>1103500</v>
      </c>
      <c r="D52" s="8">
        <f t="shared" si="0"/>
        <v>7.4083336449230796E-4</v>
      </c>
      <c r="E52" s="9">
        <v>203500</v>
      </c>
      <c r="F52" s="10">
        <f t="shared" si="1"/>
        <v>0.22611111111111112</v>
      </c>
    </row>
    <row r="53" spans="1:6" ht="15" customHeight="1" x14ac:dyDescent="0.3">
      <c r="A53" s="6">
        <v>52</v>
      </c>
      <c r="B53" s="3" t="s">
        <v>180</v>
      </c>
      <c r="C53" s="7">
        <v>1007680</v>
      </c>
      <c r="D53" s="8">
        <f t="shared" si="0"/>
        <v>6.7650472562900672E-4</v>
      </c>
      <c r="E53" s="9">
        <v>-270058</v>
      </c>
      <c r="F53" s="10">
        <f t="shared" si="1"/>
        <v>-0.21135631874453134</v>
      </c>
    </row>
    <row r="54" spans="1:6" ht="15" customHeight="1" x14ac:dyDescent="0.3">
      <c r="A54" s="6">
        <v>53</v>
      </c>
      <c r="B54" s="3" t="s">
        <v>122</v>
      </c>
      <c r="C54" s="7">
        <v>1000000</v>
      </c>
      <c r="D54" s="8">
        <f t="shared" si="0"/>
        <v>6.7134876709769645E-4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115</v>
      </c>
      <c r="C55" s="7">
        <v>987028</v>
      </c>
      <c r="D55" s="8">
        <f t="shared" si="0"/>
        <v>6.6264003089090511E-4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54</v>
      </c>
      <c r="C56" s="7">
        <v>964849</v>
      </c>
      <c r="D56" s="8">
        <f t="shared" si="0"/>
        <v>6.4775018658544533E-4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160</v>
      </c>
      <c r="C57" s="7">
        <v>961869</v>
      </c>
      <c r="D57" s="8">
        <f t="shared" si="0"/>
        <v>6.4574956725949419E-4</v>
      </c>
      <c r="E57" s="9">
        <v>-121316</v>
      </c>
      <c r="F57" s="10">
        <f t="shared" si="1"/>
        <v>-0.11199933529360175</v>
      </c>
    </row>
    <row r="58" spans="1:6" ht="15" customHeight="1" x14ac:dyDescent="0.3">
      <c r="A58" s="6">
        <v>57</v>
      </c>
      <c r="B58" s="3" t="s">
        <v>218</v>
      </c>
      <c r="C58" s="7">
        <v>960000</v>
      </c>
      <c r="D58" s="8">
        <f t="shared" si="0"/>
        <v>6.4449481641378858E-4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18</v>
      </c>
      <c r="C59" s="7">
        <v>832000</v>
      </c>
      <c r="D59" s="8">
        <f t="shared" si="0"/>
        <v>5.5856217422528337E-4</v>
      </c>
      <c r="E59" s="9">
        <v>-783684</v>
      </c>
      <c r="F59" s="10">
        <f t="shared" si="1"/>
        <v>-0.48504781875663805</v>
      </c>
    </row>
    <row r="60" spans="1:6" ht="15" customHeight="1" x14ac:dyDescent="0.3">
      <c r="A60" s="6">
        <v>59</v>
      </c>
      <c r="B60" s="3" t="s">
        <v>159</v>
      </c>
      <c r="C60" s="7">
        <v>815197</v>
      </c>
      <c r="D60" s="8">
        <f t="shared" si="0"/>
        <v>5.4728150089174078E-4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162</v>
      </c>
      <c r="C61" s="7">
        <v>811531</v>
      </c>
      <c r="D61" s="8">
        <f t="shared" si="0"/>
        <v>5.4482033631156064E-4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35</v>
      </c>
      <c r="C62" s="7">
        <v>774377</v>
      </c>
      <c r="D62" s="8">
        <f t="shared" si="0"/>
        <v>5.1987704421881283E-4</v>
      </c>
      <c r="E62" s="9">
        <v>50606</v>
      </c>
      <c r="F62" s="10">
        <f t="shared" si="1"/>
        <v>6.9919905605502292E-2</v>
      </c>
    </row>
    <row r="63" spans="1:6" ht="15" customHeight="1" x14ac:dyDescent="0.3">
      <c r="A63" s="6">
        <v>62</v>
      </c>
      <c r="B63" s="3" t="s">
        <v>27</v>
      </c>
      <c r="C63" s="7">
        <v>771623</v>
      </c>
      <c r="D63" s="8">
        <f t="shared" si="0"/>
        <v>5.1802814971422585E-4</v>
      </c>
      <c r="E63" s="9">
        <v>417131</v>
      </c>
      <c r="F63" s="10">
        <f t="shared" si="1"/>
        <v>1.1767007435992913</v>
      </c>
    </row>
    <row r="64" spans="1:6" ht="15" customHeight="1" x14ac:dyDescent="0.3">
      <c r="A64" s="6">
        <v>63</v>
      </c>
      <c r="B64" s="3" t="s">
        <v>43</v>
      </c>
      <c r="C64" s="7">
        <v>757399</v>
      </c>
      <c r="D64" s="8">
        <f t="shared" si="0"/>
        <v>5.084788848510282E-4</v>
      </c>
      <c r="E64" s="9">
        <v>-39689</v>
      </c>
      <c r="F64" s="10">
        <f t="shared" si="1"/>
        <v>-4.9792494680637518E-2</v>
      </c>
    </row>
    <row r="65" spans="1:6" ht="15" customHeight="1" x14ac:dyDescent="0.3">
      <c r="A65" s="6">
        <v>64</v>
      </c>
      <c r="B65" s="3" t="s">
        <v>30</v>
      </c>
      <c r="C65" s="7">
        <v>737851</v>
      </c>
      <c r="D65" s="8">
        <f t="shared" si="0"/>
        <v>4.9535535915180243E-4</v>
      </c>
      <c r="E65" s="9">
        <v>-5941121</v>
      </c>
      <c r="F65" s="10">
        <f t="shared" si="1"/>
        <v>-0.88952626242481625</v>
      </c>
    </row>
    <row r="66" spans="1:6" ht="15" customHeight="1" x14ac:dyDescent="0.3">
      <c r="A66" s="6">
        <v>65</v>
      </c>
      <c r="B66" s="3" t="s">
        <v>228</v>
      </c>
      <c r="C66" s="7">
        <v>724982</v>
      </c>
      <c r="D66" s="8">
        <f t="shared" ref="D66:D129" si="2">+C66/$H$1</f>
        <v>4.8671577186802211E-4</v>
      </c>
      <c r="E66" s="9">
        <v>724982</v>
      </c>
      <c r="F66" s="10" t="str">
        <f t="shared" si="1"/>
        <v/>
      </c>
    </row>
    <row r="67" spans="1:6" ht="15" customHeight="1" x14ac:dyDescent="0.3">
      <c r="A67" s="6">
        <v>66</v>
      </c>
      <c r="B67" s="3" t="s">
        <v>129</v>
      </c>
      <c r="C67" s="7">
        <v>700000</v>
      </c>
      <c r="D67" s="8">
        <f t="shared" si="2"/>
        <v>4.699441369683875E-4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198</v>
      </c>
      <c r="C68" s="7">
        <v>686272</v>
      </c>
      <c r="D68" s="8">
        <f t="shared" si="2"/>
        <v>4.6072786109367029E-4</v>
      </c>
      <c r="E68" s="33">
        <v>232255</v>
      </c>
      <c r="F68" s="10">
        <f t="shared" si="3"/>
        <v>0.51155573469715887</v>
      </c>
    </row>
    <row r="69" spans="1:6" ht="15" customHeight="1" x14ac:dyDescent="0.3">
      <c r="A69" s="6">
        <v>68</v>
      </c>
      <c r="B69" s="3" t="s">
        <v>205</v>
      </c>
      <c r="C69" s="7">
        <v>635599</v>
      </c>
      <c r="D69" s="8">
        <f t="shared" si="2"/>
        <v>4.2670860501852875E-4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229</v>
      </c>
      <c r="C70" s="7">
        <v>624083</v>
      </c>
      <c r="D70" s="8">
        <f t="shared" si="2"/>
        <v>4.1897735261663165E-4</v>
      </c>
      <c r="E70" s="9">
        <v>624083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22</v>
      </c>
      <c r="C71" s="7">
        <v>615083</v>
      </c>
      <c r="D71" s="8">
        <f t="shared" si="2"/>
        <v>4.1293521371275243E-4</v>
      </c>
      <c r="E71" s="9">
        <v>-35698</v>
      </c>
      <c r="F71" s="10">
        <f t="shared" si="3"/>
        <v>-5.4854090700250928E-2</v>
      </c>
    </row>
    <row r="72" spans="1:6" ht="15" customHeight="1" x14ac:dyDescent="0.3">
      <c r="A72" s="6">
        <v>71</v>
      </c>
      <c r="B72" s="3" t="s">
        <v>249</v>
      </c>
      <c r="C72" s="7">
        <v>594750</v>
      </c>
      <c r="D72" s="8">
        <f t="shared" si="2"/>
        <v>3.9928467923135494E-4</v>
      </c>
      <c r="E72" s="9">
        <v>594750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165</v>
      </c>
      <c r="C73" s="7">
        <v>569600</v>
      </c>
      <c r="D73" s="8">
        <f t="shared" si="2"/>
        <v>3.8240025773884787E-4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244</v>
      </c>
      <c r="C74" s="7">
        <v>564626</v>
      </c>
      <c r="D74" s="8">
        <f t="shared" si="2"/>
        <v>3.7906096897130393E-4</v>
      </c>
      <c r="E74" s="9">
        <v>564626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230</v>
      </c>
      <c r="C75" s="7">
        <v>550000</v>
      </c>
      <c r="D75" s="8">
        <f t="shared" si="2"/>
        <v>3.6924182190373303E-4</v>
      </c>
      <c r="E75" s="9">
        <v>550000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202</v>
      </c>
      <c r="C76" s="7">
        <v>539747</v>
      </c>
      <c r="D76" s="8">
        <f t="shared" si="2"/>
        <v>3.6235848299468035E-4</v>
      </c>
      <c r="E76" s="9">
        <v>-895996</v>
      </c>
      <c r="F76" s="10">
        <f t="shared" si="3"/>
        <v>-0.62406433463370536</v>
      </c>
    </row>
    <row r="77" spans="1:6" ht="15" customHeight="1" x14ac:dyDescent="0.3">
      <c r="A77" s="6">
        <v>76</v>
      </c>
      <c r="B77" s="3" t="s">
        <v>164</v>
      </c>
      <c r="C77" s="7">
        <v>485118</v>
      </c>
      <c r="D77" s="8">
        <f t="shared" si="2"/>
        <v>3.2568337119690026E-4</v>
      </c>
      <c r="E77" s="9">
        <v>-239164</v>
      </c>
      <c r="F77" s="10">
        <f t="shared" si="3"/>
        <v>-0.33020839949080605</v>
      </c>
    </row>
    <row r="78" spans="1:6" ht="15" customHeight="1" x14ac:dyDescent="0.3">
      <c r="A78" s="6">
        <v>77</v>
      </c>
      <c r="B78" s="3" t="s">
        <v>207</v>
      </c>
      <c r="C78" s="7">
        <v>459446</v>
      </c>
      <c r="D78" s="8">
        <f t="shared" si="2"/>
        <v>3.0844850564796822E-4</v>
      </c>
      <c r="E78" s="9">
        <v>182655</v>
      </c>
      <c r="F78" s="10">
        <f t="shared" si="3"/>
        <v>0.65990223670567327</v>
      </c>
    </row>
    <row r="79" spans="1:6" ht="15" customHeight="1" x14ac:dyDescent="0.3">
      <c r="A79" s="6">
        <v>78</v>
      </c>
      <c r="B79" s="3" t="s">
        <v>125</v>
      </c>
      <c r="C79" s="7">
        <v>440000</v>
      </c>
      <c r="D79" s="8">
        <f t="shared" si="2"/>
        <v>2.9539345752298642E-4</v>
      </c>
      <c r="E79" s="9">
        <v>70000</v>
      </c>
      <c r="F79" s="10">
        <f t="shared" si="3"/>
        <v>0.1891891891891892</v>
      </c>
    </row>
    <row r="80" spans="1:6" ht="15" customHeight="1" x14ac:dyDescent="0.3">
      <c r="A80" s="6">
        <v>79</v>
      </c>
      <c r="B80" s="3" t="s">
        <v>58</v>
      </c>
      <c r="C80" s="7">
        <v>429942</v>
      </c>
      <c r="D80" s="8">
        <f t="shared" si="2"/>
        <v>2.8864103162351779E-4</v>
      </c>
      <c r="E80" s="9">
        <v>352216</v>
      </c>
      <c r="F80" s="10">
        <f t="shared" si="3"/>
        <v>4.5315081182615859</v>
      </c>
    </row>
    <row r="81" spans="1:6" ht="15" customHeight="1" x14ac:dyDescent="0.3">
      <c r="A81" s="6">
        <v>80</v>
      </c>
      <c r="B81" s="3" t="s">
        <v>219</v>
      </c>
      <c r="C81" s="7">
        <v>411300</v>
      </c>
      <c r="D81" s="8">
        <f t="shared" si="2"/>
        <v>2.7612574790728255E-4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242</v>
      </c>
      <c r="C82" s="7">
        <v>400000</v>
      </c>
      <c r="D82" s="8">
        <f t="shared" si="2"/>
        <v>2.6853950683907856E-4</v>
      </c>
      <c r="E82" s="9">
        <v>400000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28</v>
      </c>
      <c r="C83" s="7">
        <v>391946</v>
      </c>
      <c r="D83" s="8">
        <f t="shared" si="2"/>
        <v>2.6313246386887372E-4</v>
      </c>
      <c r="E83" s="9">
        <v>68263</v>
      </c>
      <c r="F83" s="10">
        <f t="shared" si="3"/>
        <v>0.21089460984976041</v>
      </c>
    </row>
    <row r="84" spans="1:6" ht="15" customHeight="1" x14ac:dyDescent="0.3">
      <c r="A84" s="6">
        <v>83</v>
      </c>
      <c r="B84" s="3" t="s">
        <v>168</v>
      </c>
      <c r="C84" s="7">
        <v>385289</v>
      </c>
      <c r="D84" s="8">
        <f t="shared" si="2"/>
        <v>2.5866329512630438E-4</v>
      </c>
      <c r="E84" s="9">
        <v>-60407</v>
      </c>
      <c r="F84" s="10">
        <f t="shared" si="3"/>
        <v>-0.13553408601378519</v>
      </c>
    </row>
    <row r="85" spans="1:6" ht="15" customHeight="1" x14ac:dyDescent="0.3">
      <c r="A85" s="6">
        <v>84</v>
      </c>
      <c r="B85" s="3" t="s">
        <v>220</v>
      </c>
      <c r="C85" s="7">
        <v>370000</v>
      </c>
      <c r="D85" s="8">
        <f t="shared" si="2"/>
        <v>2.4839904382614769E-4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232</v>
      </c>
      <c r="C86" s="7">
        <v>360000</v>
      </c>
      <c r="D86" s="8">
        <f t="shared" si="2"/>
        <v>2.4168555615517072E-4</v>
      </c>
      <c r="E86" s="9">
        <v>360000</v>
      </c>
      <c r="F86" s="10" t="str">
        <f t="shared" si="3"/>
        <v/>
      </c>
    </row>
    <row r="87" spans="1:6" ht="15" customHeight="1" x14ac:dyDescent="0.3">
      <c r="A87" s="6">
        <v>86</v>
      </c>
      <c r="B87" s="3" t="s">
        <v>36</v>
      </c>
      <c r="C87" s="7">
        <v>340000</v>
      </c>
      <c r="D87" s="8">
        <f t="shared" si="2"/>
        <v>2.2825858081321679E-4</v>
      </c>
      <c r="E87" s="9">
        <v>-35000</v>
      </c>
      <c r="F87" s="10">
        <f t="shared" si="3"/>
        <v>-9.3333333333333338E-2</v>
      </c>
    </row>
    <row r="88" spans="1:6" ht="15" customHeight="1" x14ac:dyDescent="0.3">
      <c r="A88" s="6">
        <v>87</v>
      </c>
      <c r="B88" s="3" t="s">
        <v>206</v>
      </c>
      <c r="C88" s="7">
        <v>339225</v>
      </c>
      <c r="D88" s="8">
        <f t="shared" si="2"/>
        <v>2.2773828551871607E-4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51</v>
      </c>
      <c r="C89" s="7">
        <v>325514</v>
      </c>
      <c r="D89" s="8">
        <f t="shared" si="2"/>
        <v>2.1853342257303955E-4</v>
      </c>
      <c r="E89" s="9">
        <v>14366</v>
      </c>
      <c r="F89" s="10">
        <f t="shared" si="3"/>
        <v>4.6170954015452452E-2</v>
      </c>
    </row>
    <row r="90" spans="1:6" ht="15" customHeight="1" x14ac:dyDescent="0.3">
      <c r="A90" s="6">
        <v>89</v>
      </c>
      <c r="B90" s="3" t="s">
        <v>49</v>
      </c>
      <c r="C90" s="7">
        <v>310000</v>
      </c>
      <c r="D90" s="8">
        <f t="shared" si="2"/>
        <v>2.0811811780028589E-4</v>
      </c>
      <c r="E90" s="9">
        <v>-5000</v>
      </c>
      <c r="F90" s="10">
        <f t="shared" si="3"/>
        <v>-1.5873015873015872E-2</v>
      </c>
    </row>
    <row r="91" spans="1:6" ht="15" customHeight="1" x14ac:dyDescent="0.3">
      <c r="A91" s="6">
        <v>90</v>
      </c>
      <c r="B91" s="3" t="s">
        <v>128</v>
      </c>
      <c r="C91" s="7">
        <v>297027</v>
      </c>
      <c r="D91" s="8">
        <f t="shared" si="2"/>
        <v>1.9940871024472746E-4</v>
      </c>
      <c r="E91" s="9">
        <v>-1008</v>
      </c>
      <c r="F91" s="10">
        <f t="shared" si="3"/>
        <v>-3.3821531028234938E-3</v>
      </c>
    </row>
    <row r="92" spans="1:6" ht="15" customHeight="1" x14ac:dyDescent="0.3">
      <c r="A92" s="6">
        <v>91</v>
      </c>
      <c r="B92" s="3" t="s">
        <v>231</v>
      </c>
      <c r="C92" s="7">
        <v>290000</v>
      </c>
      <c r="D92" s="8">
        <f t="shared" si="2"/>
        <v>1.9469114245833195E-4</v>
      </c>
      <c r="E92" s="9">
        <v>290000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131</v>
      </c>
      <c r="C93" s="7">
        <v>281905</v>
      </c>
      <c r="D93" s="8">
        <f t="shared" si="2"/>
        <v>1.892565741886761E-4</v>
      </c>
      <c r="E93" s="9">
        <v>9296</v>
      </c>
      <c r="F93" s="10">
        <f t="shared" si="3"/>
        <v>3.4100121419322178E-2</v>
      </c>
    </row>
    <row r="94" spans="1:6" ht="15" customHeight="1" x14ac:dyDescent="0.3">
      <c r="A94" s="6">
        <v>93</v>
      </c>
      <c r="B94" s="3" t="s">
        <v>13</v>
      </c>
      <c r="C94" s="7">
        <v>280548</v>
      </c>
      <c r="D94" s="8">
        <f t="shared" si="2"/>
        <v>1.8834555391172454E-4</v>
      </c>
      <c r="E94" s="9">
        <v>-20000</v>
      </c>
      <c r="F94" s="10">
        <f t="shared" si="3"/>
        <v>-6.6545110930699924E-2</v>
      </c>
    </row>
    <row r="95" spans="1:6" ht="15" customHeight="1" x14ac:dyDescent="0.3">
      <c r="A95" s="6">
        <v>94</v>
      </c>
      <c r="B95" s="3" t="s">
        <v>216</v>
      </c>
      <c r="C95" s="7">
        <v>269500</v>
      </c>
      <c r="D95" s="8">
        <f t="shared" si="2"/>
        <v>1.8092849273282919E-4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221</v>
      </c>
      <c r="C96" s="7">
        <v>264499</v>
      </c>
      <c r="D96" s="8">
        <f t="shared" si="2"/>
        <v>1.7757107754857361E-4</v>
      </c>
      <c r="E96" s="9">
        <v>64499</v>
      </c>
      <c r="F96" s="10">
        <f t="shared" si="3"/>
        <v>0.32249499999999998</v>
      </c>
    </row>
    <row r="97" spans="1:6" ht="15" customHeight="1" x14ac:dyDescent="0.3">
      <c r="A97" s="6">
        <v>96</v>
      </c>
      <c r="B97" s="3" t="s">
        <v>250</v>
      </c>
      <c r="C97" s="7">
        <v>263841</v>
      </c>
      <c r="D97" s="8">
        <f t="shared" si="2"/>
        <v>1.7712933005982332E-4</v>
      </c>
      <c r="E97" s="9">
        <v>263841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224</v>
      </c>
      <c r="C98" s="7">
        <v>263036</v>
      </c>
      <c r="D98" s="8">
        <f t="shared" si="2"/>
        <v>1.7658889430230968E-4</v>
      </c>
      <c r="E98" s="9">
        <v>191937</v>
      </c>
      <c r="F98" s="10">
        <f t="shared" si="3"/>
        <v>2.6995738336685466</v>
      </c>
    </row>
    <row r="99" spans="1:6" ht="15" customHeight="1" x14ac:dyDescent="0.3">
      <c r="A99" s="6">
        <v>98</v>
      </c>
      <c r="B99" s="3" t="s">
        <v>61</v>
      </c>
      <c r="C99" s="7">
        <v>261284</v>
      </c>
      <c r="D99" s="8">
        <f t="shared" si="2"/>
        <v>1.7541269126235452E-4</v>
      </c>
      <c r="E99" s="9">
        <v>-64732</v>
      </c>
      <c r="F99" s="10">
        <f t="shared" si="3"/>
        <v>-0.19855467216332942</v>
      </c>
    </row>
    <row r="100" spans="1:6" ht="15" customHeight="1" x14ac:dyDescent="0.3">
      <c r="A100" s="6">
        <v>99</v>
      </c>
      <c r="B100" s="3" t="s">
        <v>45</v>
      </c>
      <c r="C100" s="7">
        <v>257246</v>
      </c>
      <c r="D100" s="8">
        <f t="shared" si="2"/>
        <v>1.7270178494081402E-4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241</v>
      </c>
      <c r="C101" s="7">
        <v>256130</v>
      </c>
      <c r="D101" s="8">
        <f t="shared" si="2"/>
        <v>1.7195255971673299E-4</v>
      </c>
      <c r="E101" s="9">
        <v>256130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243</v>
      </c>
      <c r="C102" s="7">
        <v>243000</v>
      </c>
      <c r="D102" s="8">
        <f t="shared" si="2"/>
        <v>1.6313775040474024E-4</v>
      </c>
      <c r="E102" s="9">
        <v>243000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130</v>
      </c>
      <c r="C103" s="7">
        <v>234479</v>
      </c>
      <c r="D103" s="8">
        <f t="shared" si="2"/>
        <v>1.5741718756030076E-4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126</v>
      </c>
      <c r="C104" s="7">
        <v>229335</v>
      </c>
      <c r="D104" s="8">
        <f t="shared" si="2"/>
        <v>1.539637695023502E-4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55</v>
      </c>
      <c r="C105" s="7">
        <v>210147</v>
      </c>
      <c r="D105" s="8">
        <f t="shared" si="2"/>
        <v>1.410819293592796E-4</v>
      </c>
      <c r="E105" s="9">
        <v>-8957</v>
      </c>
      <c r="F105" s="10">
        <f t="shared" si="3"/>
        <v>-4.0880129983934567E-2</v>
      </c>
    </row>
    <row r="106" spans="1:6" ht="15" customHeight="1" x14ac:dyDescent="0.3">
      <c r="A106" s="6">
        <v>105</v>
      </c>
      <c r="B106" s="3" t="s">
        <v>52</v>
      </c>
      <c r="C106" s="7">
        <v>208701</v>
      </c>
      <c r="D106" s="8">
        <f t="shared" si="2"/>
        <v>1.4011115904205633E-4</v>
      </c>
      <c r="E106" s="9">
        <v>-200000</v>
      </c>
      <c r="F106" s="10">
        <f t="shared" si="3"/>
        <v>-0.48935529886151491</v>
      </c>
    </row>
    <row r="107" spans="1:6" ht="15" customHeight="1" x14ac:dyDescent="0.3">
      <c r="A107" s="6">
        <v>106</v>
      </c>
      <c r="B107" s="3" t="s">
        <v>53</v>
      </c>
      <c r="C107" s="7">
        <v>206052</v>
      </c>
      <c r="D107" s="8">
        <f t="shared" si="2"/>
        <v>1.3833275615801453E-4</v>
      </c>
      <c r="E107" s="9">
        <v>6318</v>
      </c>
      <c r="F107" s="10">
        <f t="shared" si="3"/>
        <v>3.1632070653969779E-2</v>
      </c>
    </row>
    <row r="108" spans="1:6" ht="15" customHeight="1" x14ac:dyDescent="0.3">
      <c r="A108" s="6">
        <v>107</v>
      </c>
      <c r="B108" s="3" t="s">
        <v>171</v>
      </c>
      <c r="C108" s="7">
        <v>203074</v>
      </c>
      <c r="D108" s="8">
        <f t="shared" si="2"/>
        <v>1.363334795295976E-4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172</v>
      </c>
      <c r="C109" s="7">
        <v>202000</v>
      </c>
      <c r="D109" s="8">
        <f t="shared" si="2"/>
        <v>1.3561245095373468E-4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251</v>
      </c>
      <c r="C110" s="7">
        <v>200102</v>
      </c>
      <c r="D110" s="8">
        <f t="shared" si="2"/>
        <v>1.3433823099378325E-4</v>
      </c>
      <c r="E110" s="9">
        <v>200102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173</v>
      </c>
      <c r="C111" s="7">
        <v>196000</v>
      </c>
      <c r="D111" s="8">
        <f t="shared" si="2"/>
        <v>1.315843583511485E-4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233</v>
      </c>
      <c r="C112" s="7">
        <v>188858</v>
      </c>
      <c r="D112" s="8">
        <f t="shared" si="2"/>
        <v>1.2678958545653675E-4</v>
      </c>
      <c r="E112" s="9">
        <v>188858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33</v>
      </c>
      <c r="C113" s="7">
        <v>182662</v>
      </c>
      <c r="D113" s="8">
        <f t="shared" si="2"/>
        <v>1.2262990849559941E-4</v>
      </c>
      <c r="E113" s="9">
        <v>-1427557</v>
      </c>
      <c r="F113" s="10">
        <f t="shared" si="3"/>
        <v>-0.8865607721682579</v>
      </c>
    </row>
    <row r="114" spans="1:6" ht="15" customHeight="1" x14ac:dyDescent="0.3">
      <c r="A114" s="6">
        <v>113</v>
      </c>
      <c r="B114" s="3" t="s">
        <v>41</v>
      </c>
      <c r="C114" s="7">
        <v>180000</v>
      </c>
      <c r="D114" s="8">
        <f t="shared" si="2"/>
        <v>1.2084277807758536E-4</v>
      </c>
      <c r="E114" s="9">
        <v>-555000</v>
      </c>
      <c r="F114" s="10">
        <f t="shared" si="3"/>
        <v>-0.75510204081632648</v>
      </c>
    </row>
    <row r="115" spans="1:6" ht="15" customHeight="1" x14ac:dyDescent="0.3">
      <c r="A115" s="6">
        <v>114</v>
      </c>
      <c r="B115" s="3" t="s">
        <v>222</v>
      </c>
      <c r="C115" s="7">
        <v>170372</v>
      </c>
      <c r="D115" s="8">
        <f t="shared" si="2"/>
        <v>1.1437903214796873E-4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44</v>
      </c>
      <c r="C116" s="7">
        <v>162328</v>
      </c>
      <c r="D116" s="8">
        <f t="shared" si="2"/>
        <v>1.0897870266543486E-4</v>
      </c>
      <c r="E116" s="9">
        <v>-20690</v>
      </c>
      <c r="F116" s="10">
        <f t="shared" si="3"/>
        <v>-0.11304898971685845</v>
      </c>
    </row>
    <row r="117" spans="1:6" ht="15" customHeight="1" x14ac:dyDescent="0.3">
      <c r="A117" s="6">
        <v>116</v>
      </c>
      <c r="B117" s="3" t="s">
        <v>169</v>
      </c>
      <c r="C117" s="7">
        <v>159900</v>
      </c>
      <c r="D117" s="8">
        <f t="shared" si="2"/>
        <v>1.0734866785892165E-4</v>
      </c>
      <c r="E117" s="9">
        <v>120700</v>
      </c>
      <c r="F117" s="10">
        <f t="shared" si="3"/>
        <v>3.079081632653061</v>
      </c>
    </row>
    <row r="118" spans="1:6" ht="15" customHeight="1" x14ac:dyDescent="0.3">
      <c r="A118" s="6">
        <v>117</v>
      </c>
      <c r="B118" s="3" t="s">
        <v>56</v>
      </c>
      <c r="C118" s="7">
        <v>154136</v>
      </c>
      <c r="D118" s="8">
        <f t="shared" si="2"/>
        <v>1.0347901356537054E-4</v>
      </c>
      <c r="E118" s="9">
        <v>61513</v>
      </c>
      <c r="F118" s="10">
        <f t="shared" si="3"/>
        <v>0.66412230223594571</v>
      </c>
    </row>
    <row r="119" spans="1:6" ht="15" customHeight="1" x14ac:dyDescent="0.3">
      <c r="A119" s="6">
        <v>118</v>
      </c>
      <c r="B119" s="3" t="s">
        <v>225</v>
      </c>
      <c r="C119" s="7">
        <v>145385</v>
      </c>
      <c r="D119" s="8">
        <f t="shared" si="2"/>
        <v>9.7604040504498595E-5</v>
      </c>
      <c r="E119" s="9">
        <v>113601</v>
      </c>
      <c r="F119" s="10">
        <f t="shared" si="3"/>
        <v>3.5741568084570852</v>
      </c>
    </row>
    <row r="120" spans="1:6" ht="15" customHeight="1" x14ac:dyDescent="0.3">
      <c r="A120" s="6">
        <v>119</v>
      </c>
      <c r="B120" s="3" t="s">
        <v>167</v>
      </c>
      <c r="C120" s="7">
        <v>133715</v>
      </c>
      <c r="D120" s="8">
        <f t="shared" si="2"/>
        <v>8.9769400392468476E-5</v>
      </c>
      <c r="E120" s="9">
        <v>-132274</v>
      </c>
      <c r="F120" s="10">
        <f t="shared" si="3"/>
        <v>-0.49729124136712421</v>
      </c>
    </row>
    <row r="121" spans="1:6" ht="15" customHeight="1" x14ac:dyDescent="0.3">
      <c r="A121" s="6">
        <v>120</v>
      </c>
      <c r="B121" s="3" t="s">
        <v>234</v>
      </c>
      <c r="C121" s="7">
        <v>129858</v>
      </c>
      <c r="D121" s="8">
        <f t="shared" si="2"/>
        <v>8.7180008197772663E-5</v>
      </c>
      <c r="E121" s="9">
        <v>129858</v>
      </c>
      <c r="F121" s="10" t="str">
        <f t="shared" si="3"/>
        <v/>
      </c>
    </row>
    <row r="122" spans="1:6" ht="15" customHeight="1" x14ac:dyDescent="0.3">
      <c r="A122" s="6">
        <v>121</v>
      </c>
      <c r="B122" s="3" t="s">
        <v>170</v>
      </c>
      <c r="C122" s="7">
        <v>121381</v>
      </c>
      <c r="D122" s="8">
        <f t="shared" si="2"/>
        <v>8.1488984699085485E-5</v>
      </c>
      <c r="E122" s="9">
        <v>-36339</v>
      </c>
      <c r="F122" s="10">
        <f t="shared" si="3"/>
        <v>-0.23040197818919605</v>
      </c>
    </row>
    <row r="123" spans="1:6" ht="15" customHeight="1" x14ac:dyDescent="0.3">
      <c r="A123" s="6">
        <v>122</v>
      </c>
      <c r="B123" s="3" t="s">
        <v>208</v>
      </c>
      <c r="C123" s="7">
        <v>120000</v>
      </c>
      <c r="D123" s="8">
        <f t="shared" si="2"/>
        <v>8.0561852051723573E-5</v>
      </c>
      <c r="E123" s="9">
        <v>10000</v>
      </c>
      <c r="F123" s="10">
        <f t="shared" si="3"/>
        <v>9.0909090909090912E-2</v>
      </c>
    </row>
    <row r="124" spans="1:6" ht="15" customHeight="1" x14ac:dyDescent="0.3">
      <c r="A124" s="6">
        <v>123</v>
      </c>
      <c r="B124" s="3" t="s">
        <v>176</v>
      </c>
      <c r="C124" s="7">
        <v>115155</v>
      </c>
      <c r="D124" s="8">
        <f t="shared" si="2"/>
        <v>7.7309167275135232E-5</v>
      </c>
      <c r="E124" s="9">
        <v>-22201</v>
      </c>
      <c r="F124" s="10">
        <f t="shared" si="3"/>
        <v>-0.16163109001426948</v>
      </c>
    </row>
    <row r="125" spans="1:6" ht="15" customHeight="1" x14ac:dyDescent="0.3">
      <c r="A125" s="6">
        <v>124</v>
      </c>
      <c r="B125" s="3" t="s">
        <v>112</v>
      </c>
      <c r="C125" s="7">
        <v>105500</v>
      </c>
      <c r="D125" s="8">
        <f t="shared" si="2"/>
        <v>7.0827294928806967E-5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57</v>
      </c>
      <c r="C126" s="7">
        <v>105308</v>
      </c>
      <c r="D126" s="8">
        <f t="shared" si="2"/>
        <v>7.069839596552421E-5</v>
      </c>
      <c r="E126" s="9">
        <v>-62218</v>
      </c>
      <c r="F126" s="10">
        <f t="shared" si="3"/>
        <v>-0.37139309719088381</v>
      </c>
    </row>
    <row r="127" spans="1:6" ht="15" customHeight="1" x14ac:dyDescent="0.3">
      <c r="A127" s="6">
        <v>126</v>
      </c>
      <c r="B127" s="3" t="s">
        <v>132</v>
      </c>
      <c r="C127" s="7">
        <v>102558</v>
      </c>
      <c r="D127" s="8">
        <f t="shared" si="2"/>
        <v>6.8852186856005547E-5</v>
      </c>
      <c r="E127" s="9">
        <v>-2820</v>
      </c>
      <c r="F127" s="10">
        <f t="shared" si="3"/>
        <v>-2.67608039628765E-2</v>
      </c>
    </row>
    <row r="128" spans="1:6" ht="15" customHeight="1" x14ac:dyDescent="0.3">
      <c r="A128" s="6">
        <v>127</v>
      </c>
      <c r="B128" s="3" t="s">
        <v>223</v>
      </c>
      <c r="C128" s="7">
        <v>102000</v>
      </c>
      <c r="D128" s="8">
        <f t="shared" si="2"/>
        <v>6.847757424396503E-5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133</v>
      </c>
      <c r="C129" s="7">
        <v>93736</v>
      </c>
      <c r="D129" s="8">
        <f t="shared" si="2"/>
        <v>6.2929548032669667E-5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48</v>
      </c>
      <c r="C130" s="7">
        <v>91572</v>
      </c>
      <c r="D130" s="8">
        <f t="shared" ref="D130:D184" si="4">+C130/$H$1</f>
        <v>6.147674930067025E-5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174</v>
      </c>
      <c r="C131" s="7">
        <v>90750</v>
      </c>
      <c r="D131" s="8">
        <f t="shared" si="4"/>
        <v>6.0924900614115946E-5</v>
      </c>
      <c r="E131" s="9">
        <v>-36800</v>
      </c>
      <c r="F131" s="10">
        <f t="shared" ref="F131:F183" si="5">+IF(ISERR(E131/(C131-E131)),"",E131/(C131-E131))</f>
        <v>-0.28851430811446493</v>
      </c>
    </row>
    <row r="132" spans="1:6" ht="15" customHeight="1" x14ac:dyDescent="0.3">
      <c r="A132" s="6">
        <v>131</v>
      </c>
      <c r="B132" s="3" t="s">
        <v>252</v>
      </c>
      <c r="C132" s="7">
        <v>83678</v>
      </c>
      <c r="D132" s="8">
        <f t="shared" si="4"/>
        <v>5.6177122133201042E-5</v>
      </c>
      <c r="E132" s="9">
        <v>83678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245</v>
      </c>
      <c r="C133" s="7">
        <v>73618</v>
      </c>
      <c r="D133" s="8">
        <f t="shared" si="4"/>
        <v>4.9423353536198212E-5</v>
      </c>
      <c r="E133" s="9">
        <v>73618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212</v>
      </c>
      <c r="C134" s="7">
        <v>73352</v>
      </c>
      <c r="D134" s="8">
        <f t="shared" si="4"/>
        <v>4.9244774764150227E-5</v>
      </c>
      <c r="E134" s="9">
        <v>34237</v>
      </c>
      <c r="F134" s="10">
        <f t="shared" si="5"/>
        <v>0.87529080915249902</v>
      </c>
    </row>
    <row r="135" spans="1:6" ht="15" customHeight="1" x14ac:dyDescent="0.3">
      <c r="A135" s="6">
        <v>134</v>
      </c>
      <c r="B135" s="3" t="s">
        <v>114</v>
      </c>
      <c r="C135" s="7">
        <v>73308</v>
      </c>
      <c r="D135" s="8">
        <f t="shared" si="4"/>
        <v>4.9215235418397926E-5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124</v>
      </c>
      <c r="C136" s="7">
        <v>72301</v>
      </c>
      <c r="D136" s="8">
        <f t="shared" si="4"/>
        <v>4.8539187209930545E-5</v>
      </c>
      <c r="E136" s="9">
        <v>41732</v>
      </c>
      <c r="F136" s="10">
        <f t="shared" si="5"/>
        <v>1.3651738689522064</v>
      </c>
    </row>
    <row r="137" spans="1:6" ht="15" customHeight="1" x14ac:dyDescent="0.3">
      <c r="A137" s="6">
        <v>136</v>
      </c>
      <c r="B137" s="3" t="s">
        <v>253</v>
      </c>
      <c r="C137" s="7">
        <v>66185</v>
      </c>
      <c r="D137" s="8">
        <f t="shared" si="4"/>
        <v>4.4433218150361036E-5</v>
      </c>
      <c r="E137" s="9">
        <v>66185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178</v>
      </c>
      <c r="C138" s="7">
        <v>63600</v>
      </c>
      <c r="D138" s="8">
        <f t="shared" si="4"/>
        <v>4.2697781587413491E-5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134</v>
      </c>
      <c r="C139" s="7">
        <v>59806</v>
      </c>
      <c r="D139" s="8">
        <f t="shared" si="4"/>
        <v>4.0150684365044832E-5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175</v>
      </c>
      <c r="C140" s="7">
        <v>54800</v>
      </c>
      <c r="D140" s="8">
        <f t="shared" si="4"/>
        <v>3.6789912436953761E-5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118</v>
      </c>
      <c r="C141" s="7">
        <v>53333</v>
      </c>
      <c r="D141" s="8">
        <f t="shared" si="4"/>
        <v>3.580504379562144E-5</v>
      </c>
      <c r="E141" s="9">
        <v>-6564</v>
      </c>
      <c r="F141" s="10">
        <f t="shared" si="5"/>
        <v>-0.10958812628345325</v>
      </c>
    </row>
    <row r="142" spans="1:6" ht="15" customHeight="1" x14ac:dyDescent="0.3">
      <c r="A142" s="6">
        <v>141</v>
      </c>
      <c r="B142" s="3" t="s">
        <v>127</v>
      </c>
      <c r="C142" s="7">
        <v>52536</v>
      </c>
      <c r="D142" s="8">
        <f t="shared" si="4"/>
        <v>3.5269978828244577E-5</v>
      </c>
      <c r="E142" s="9">
        <v>1460</v>
      </c>
      <c r="F142" s="10">
        <f t="shared" si="5"/>
        <v>2.858485394314355E-2</v>
      </c>
    </row>
    <row r="143" spans="1:6" ht="15" customHeight="1" x14ac:dyDescent="0.3">
      <c r="A143" s="6">
        <v>142</v>
      </c>
      <c r="B143" s="3" t="s">
        <v>183</v>
      </c>
      <c r="C143" s="7">
        <v>51699</v>
      </c>
      <c r="D143" s="8">
        <f t="shared" si="4"/>
        <v>3.4708059910183809E-5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210</v>
      </c>
      <c r="C144" s="7">
        <v>51538</v>
      </c>
      <c r="D144" s="8">
        <f t="shared" si="4"/>
        <v>3.4599972758681079E-5</v>
      </c>
      <c r="E144" s="9">
        <v>-174</v>
      </c>
      <c r="F144" s="10">
        <f t="shared" si="5"/>
        <v>-3.364789603960396E-3</v>
      </c>
    </row>
    <row r="145" spans="1:6" ht="15" customHeight="1" x14ac:dyDescent="0.3">
      <c r="A145" s="6">
        <v>144</v>
      </c>
      <c r="B145" s="3" t="s">
        <v>42</v>
      </c>
      <c r="C145" s="7">
        <v>51371</v>
      </c>
      <c r="D145" s="8">
        <f t="shared" si="4"/>
        <v>3.4487857514575763E-5</v>
      </c>
      <c r="E145" s="9">
        <v>-450774</v>
      </c>
      <c r="F145" s="10">
        <f t="shared" si="5"/>
        <v>-0.89769688038315631</v>
      </c>
    </row>
    <row r="146" spans="1:6" ht="15" customHeight="1" x14ac:dyDescent="0.3">
      <c r="A146" s="6">
        <v>145</v>
      </c>
      <c r="B146" s="3" t="s">
        <v>166</v>
      </c>
      <c r="C146" s="7">
        <v>50000</v>
      </c>
      <c r="D146" s="8">
        <f t="shared" si="4"/>
        <v>3.356743835488482E-5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181</v>
      </c>
      <c r="C147" s="7">
        <v>50000</v>
      </c>
      <c r="D147" s="8">
        <f t="shared" si="4"/>
        <v>3.356743835488482E-5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209</v>
      </c>
      <c r="C148" s="7">
        <v>50000</v>
      </c>
      <c r="D148" s="8">
        <f t="shared" si="4"/>
        <v>3.356743835488482E-5</v>
      </c>
      <c r="E148" s="9">
        <v>-30000</v>
      </c>
      <c r="F148" s="10">
        <f t="shared" si="5"/>
        <v>-0.375</v>
      </c>
    </row>
    <row r="149" spans="1:6" ht="15" customHeight="1" x14ac:dyDescent="0.3">
      <c r="A149" s="6">
        <v>148</v>
      </c>
      <c r="B149" s="3" t="s">
        <v>191</v>
      </c>
      <c r="C149" s="7">
        <v>49076</v>
      </c>
      <c r="D149" s="8">
        <f t="shared" si="4"/>
        <v>3.2947112094086551E-5</v>
      </c>
      <c r="E149" s="9">
        <v>41978</v>
      </c>
      <c r="F149" s="10">
        <f t="shared" si="5"/>
        <v>5.9140602986756834</v>
      </c>
    </row>
    <row r="150" spans="1:6" ht="15" customHeight="1" x14ac:dyDescent="0.3">
      <c r="A150" s="6">
        <v>149</v>
      </c>
      <c r="B150" s="3" t="s">
        <v>184</v>
      </c>
      <c r="C150" s="7">
        <v>48232</v>
      </c>
      <c r="D150" s="8">
        <f t="shared" si="4"/>
        <v>3.238049373465609E-5</v>
      </c>
      <c r="E150" s="9">
        <v>181</v>
      </c>
      <c r="F150" s="10">
        <f t="shared" si="5"/>
        <v>3.7668310753158104E-3</v>
      </c>
    </row>
    <row r="151" spans="1:6" ht="15" customHeight="1" x14ac:dyDescent="0.3">
      <c r="A151" s="6">
        <v>150</v>
      </c>
      <c r="B151" s="3" t="s">
        <v>254</v>
      </c>
      <c r="C151" s="7">
        <v>48087</v>
      </c>
      <c r="D151" s="8">
        <f t="shared" si="4"/>
        <v>3.228314816342693E-5</v>
      </c>
      <c r="E151" s="9">
        <v>48087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204</v>
      </c>
      <c r="C152" s="7">
        <v>41800</v>
      </c>
      <c r="D152" s="8">
        <f t="shared" si="4"/>
        <v>2.8062378464683709E-5</v>
      </c>
      <c r="E152" s="9">
        <v>-1078803</v>
      </c>
      <c r="F152" s="10">
        <f t="shared" si="5"/>
        <v>-0.9626986542067083</v>
      </c>
    </row>
    <row r="153" spans="1:6" ht="15" customHeight="1" x14ac:dyDescent="0.3">
      <c r="A153" s="6">
        <v>152</v>
      </c>
      <c r="B153" s="3" t="s">
        <v>120</v>
      </c>
      <c r="C153" s="7">
        <v>40776</v>
      </c>
      <c r="D153" s="8">
        <f t="shared" si="4"/>
        <v>2.7374917327175669E-5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177</v>
      </c>
      <c r="C154" s="7">
        <v>40000</v>
      </c>
      <c r="D154" s="8">
        <f t="shared" si="4"/>
        <v>2.6853950683907857E-5</v>
      </c>
      <c r="E154" s="9">
        <v>-50000</v>
      </c>
      <c r="F154" s="10">
        <f t="shared" si="5"/>
        <v>-0.55555555555555558</v>
      </c>
    </row>
    <row r="155" spans="1:6" ht="15" customHeight="1" x14ac:dyDescent="0.3">
      <c r="A155" s="6">
        <v>154</v>
      </c>
      <c r="B155" s="3" t="s">
        <v>98</v>
      </c>
      <c r="C155" s="7">
        <v>40000</v>
      </c>
      <c r="D155" s="8">
        <f t="shared" si="4"/>
        <v>2.6853950683907857E-5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185</v>
      </c>
      <c r="C156" s="7">
        <v>34500</v>
      </c>
      <c r="D156" s="8">
        <f t="shared" si="4"/>
        <v>2.3161532464870526E-5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182</v>
      </c>
      <c r="C157" s="7">
        <v>32684</v>
      </c>
      <c r="D157" s="8">
        <f t="shared" si="4"/>
        <v>2.194236310382111E-5</v>
      </c>
      <c r="E157" s="9">
        <v>-6692</v>
      </c>
      <c r="F157" s="10">
        <f t="shared" si="5"/>
        <v>-0.16995123933360423</v>
      </c>
    </row>
    <row r="158" spans="1:6" ht="15" customHeight="1" x14ac:dyDescent="0.3">
      <c r="A158" s="6">
        <v>157</v>
      </c>
      <c r="B158" s="3" t="s">
        <v>255</v>
      </c>
      <c r="C158" s="7">
        <v>32104</v>
      </c>
      <c r="D158" s="8">
        <f t="shared" si="4"/>
        <v>2.1552980818904444E-5</v>
      </c>
      <c r="E158" s="9">
        <v>32104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226</v>
      </c>
      <c r="C159" s="7">
        <v>30621</v>
      </c>
      <c r="D159" s="8">
        <f t="shared" si="4"/>
        <v>2.0557370597298563E-5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186</v>
      </c>
      <c r="C160" s="7">
        <v>29459</v>
      </c>
      <c r="D160" s="8">
        <f t="shared" si="4"/>
        <v>1.9777263329931039E-5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256</v>
      </c>
      <c r="C161" s="7">
        <v>27981</v>
      </c>
      <c r="D161" s="8">
        <f t="shared" si="4"/>
        <v>1.8785009852160643E-5</v>
      </c>
      <c r="E161" s="33">
        <v>27981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187</v>
      </c>
      <c r="C162" s="7">
        <v>25578</v>
      </c>
      <c r="D162" s="8">
        <f t="shared" si="4"/>
        <v>1.7171758764824878E-5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235</v>
      </c>
      <c r="C163" s="7">
        <v>23002</v>
      </c>
      <c r="D163" s="8">
        <f t="shared" si="4"/>
        <v>1.5442364340781214E-5</v>
      </c>
      <c r="E163" s="9">
        <v>23002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213</v>
      </c>
      <c r="C164" s="7">
        <v>22874</v>
      </c>
      <c r="D164" s="8">
        <f t="shared" si="4"/>
        <v>1.5356431698592709E-5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188</v>
      </c>
      <c r="C165" s="7">
        <v>21918</v>
      </c>
      <c r="D165" s="8">
        <f t="shared" si="4"/>
        <v>1.4714622277247311E-5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60</v>
      </c>
      <c r="C166" s="7">
        <v>21000</v>
      </c>
      <c r="D166" s="8">
        <f t="shared" si="4"/>
        <v>1.4098324109051625E-5</v>
      </c>
      <c r="E166" s="9">
        <v>-15800</v>
      </c>
      <c r="F166" s="10">
        <f t="shared" si="5"/>
        <v>-0.42934782608695654</v>
      </c>
    </row>
    <row r="167" spans="1:6" ht="15" customHeight="1" x14ac:dyDescent="0.3">
      <c r="A167" s="6">
        <v>166</v>
      </c>
      <c r="B167" s="3" t="s">
        <v>135</v>
      </c>
      <c r="C167" s="7">
        <v>18560</v>
      </c>
      <c r="D167" s="8">
        <f t="shared" si="4"/>
        <v>1.2460233117333245E-5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257</v>
      </c>
      <c r="C168" s="7">
        <v>17000</v>
      </c>
      <c r="D168" s="8">
        <f t="shared" si="4"/>
        <v>1.1412929040660839E-5</v>
      </c>
      <c r="E168" s="9">
        <v>17000</v>
      </c>
      <c r="F168" s="10" t="str">
        <f t="shared" si="5"/>
        <v/>
      </c>
    </row>
    <row r="169" spans="1:6" ht="15" customHeight="1" x14ac:dyDescent="0.3">
      <c r="A169" s="6">
        <v>168</v>
      </c>
      <c r="B169" s="3" t="s">
        <v>236</v>
      </c>
      <c r="C169" s="7">
        <v>15860</v>
      </c>
      <c r="D169" s="8">
        <f t="shared" si="4"/>
        <v>1.0647591446169465E-5</v>
      </c>
      <c r="E169" s="9">
        <v>15860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258</v>
      </c>
      <c r="C170" s="7">
        <v>15194</v>
      </c>
      <c r="D170" s="8">
        <f t="shared" si="4"/>
        <v>1.02004731672824E-5</v>
      </c>
      <c r="E170" s="9">
        <v>-10283</v>
      </c>
      <c r="F170" s="10">
        <f t="shared" si="5"/>
        <v>-0.40361895042587431</v>
      </c>
    </row>
    <row r="171" spans="1:6" ht="15" customHeight="1" x14ac:dyDescent="0.3">
      <c r="A171" s="6">
        <v>170</v>
      </c>
      <c r="B171" s="3" t="s">
        <v>59</v>
      </c>
      <c r="C171" s="7">
        <v>15000</v>
      </c>
      <c r="D171" s="8">
        <f t="shared" si="4"/>
        <v>1.0070231506465447E-5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214</v>
      </c>
      <c r="C172" s="7">
        <v>13776</v>
      </c>
      <c r="D172" s="8">
        <f t="shared" si="4"/>
        <v>9.2485006155378649E-6</v>
      </c>
      <c r="E172" s="9">
        <v>6752</v>
      </c>
      <c r="F172" s="10">
        <f t="shared" si="5"/>
        <v>0.96127562642369024</v>
      </c>
    </row>
    <row r="173" spans="1:6" ht="15" customHeight="1" x14ac:dyDescent="0.3">
      <c r="A173" s="6">
        <v>172</v>
      </c>
      <c r="B173" s="3" t="s">
        <v>217</v>
      </c>
      <c r="C173" s="7">
        <v>12815</v>
      </c>
      <c r="D173" s="8">
        <f t="shared" si="4"/>
        <v>8.60333445035698E-6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189</v>
      </c>
      <c r="C174" s="7">
        <v>9820</v>
      </c>
      <c r="D174" s="8">
        <f t="shared" si="4"/>
        <v>6.5926448928993787E-6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192</v>
      </c>
      <c r="C175" s="7">
        <v>9208</v>
      </c>
      <c r="D175" s="8">
        <f t="shared" si="4"/>
        <v>6.1817794474355887E-6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246</v>
      </c>
      <c r="C176" s="7">
        <v>8322</v>
      </c>
      <c r="D176" s="8">
        <f t="shared" si="4"/>
        <v>5.5869644397870295E-6</v>
      </c>
      <c r="E176" s="9">
        <v>8322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190</v>
      </c>
      <c r="C177" s="7">
        <v>5609</v>
      </c>
      <c r="D177" s="8">
        <f t="shared" si="4"/>
        <v>3.765595234650979E-6</v>
      </c>
      <c r="E177" s="9">
        <v>-518</v>
      </c>
      <c r="F177" s="10">
        <f t="shared" si="5"/>
        <v>-8.4543822425330498E-2</v>
      </c>
    </row>
    <row r="178" spans="1:6" ht="15" customHeight="1" x14ac:dyDescent="0.3">
      <c r="A178" s="6">
        <v>177</v>
      </c>
      <c r="B178" s="3" t="s">
        <v>247</v>
      </c>
      <c r="C178" s="7">
        <v>2649</v>
      </c>
      <c r="D178" s="8">
        <f t="shared" si="4"/>
        <v>1.7784028840417978E-6</v>
      </c>
      <c r="E178" s="9">
        <v>2649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215</v>
      </c>
      <c r="C179" s="7">
        <v>2601</v>
      </c>
      <c r="D179" s="8">
        <f t="shared" si="4"/>
        <v>1.7461781432211083E-6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259</v>
      </c>
      <c r="C180" s="7">
        <v>1894</v>
      </c>
      <c r="D180" s="8">
        <f t="shared" si="4"/>
        <v>1.271534564883037E-6</v>
      </c>
      <c r="E180" s="9">
        <v>1894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123</v>
      </c>
      <c r="C181" s="7">
        <v>1240</v>
      </c>
      <c r="D181" s="8">
        <f t="shared" si="4"/>
        <v>8.324724712011436E-7</v>
      </c>
      <c r="E181" s="9">
        <v>-1467</v>
      </c>
      <c r="F181" s="10">
        <f t="shared" si="5"/>
        <v>-0.54192833394902107</v>
      </c>
    </row>
    <row r="182" spans="1:6" ht="15" customHeight="1" x14ac:dyDescent="0.3">
      <c r="A182" s="6">
        <v>181</v>
      </c>
      <c r="B182" s="3" t="s">
        <v>260</v>
      </c>
      <c r="C182" s="7">
        <v>769</v>
      </c>
      <c r="D182" s="8">
        <f t="shared" si="4"/>
        <v>5.1626720189812858E-7</v>
      </c>
      <c r="E182" s="9">
        <v>769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25</v>
      </c>
      <c r="C183" s="7">
        <v>140</v>
      </c>
      <c r="D183" s="8">
        <f t="shared" si="4"/>
        <v>9.3988827393677491E-8</v>
      </c>
      <c r="E183" s="9">
        <v>0</v>
      </c>
      <c r="F183" s="10">
        <f t="shared" si="5"/>
        <v>0</v>
      </c>
    </row>
    <row r="184" spans="1:6" ht="15" customHeight="1" x14ac:dyDescent="0.3">
      <c r="A184" s="6">
        <v>183</v>
      </c>
      <c r="B184" s="3" t="s">
        <v>261</v>
      </c>
      <c r="C184" s="7">
        <v>2</v>
      </c>
      <c r="D184" s="8">
        <f t="shared" si="4"/>
        <v>1.3426975341953927E-9</v>
      </c>
      <c r="E184" s="9">
        <v>2</v>
      </c>
      <c r="F184" s="10" t="str">
        <f>+IF(ISERR(E184/(C184-E184)),"",E184/(C184-E184))</f>
        <v/>
      </c>
    </row>
    <row r="185" spans="1:6" ht="15" customHeight="1" thickBot="1" x14ac:dyDescent="0.35">
      <c r="A185" s="11"/>
      <c r="B185" s="11" t="s">
        <v>94</v>
      </c>
      <c r="C185" s="12">
        <f>+SUBTOTAL(9,C2:C184)</f>
        <v>300206528</v>
      </c>
      <c r="D185" s="13">
        <f t="shared" ref="D185" si="6">+C185/$H$1</f>
        <v>0.20154328244748007</v>
      </c>
      <c r="E185" s="14">
        <f>+SUBTOTAL(9,E2:E184)</f>
        <v>8435616</v>
      </c>
      <c r="F185" s="15">
        <f t="shared" ref="F185" si="7">+IF(ISERR(E185/(C185-E185)),0,E185/(C185-E185))</f>
        <v>2.8911778566877839E-2</v>
      </c>
    </row>
  </sheetData>
  <pageMargins left="0.7" right="0.7" top="0.75" bottom="0.75" header="0.3" footer="0.3"/>
  <ignoredErrors>
    <ignoredError sqref="D1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97</v>
      </c>
      <c r="B1" s="2" t="s">
        <v>2</v>
      </c>
      <c r="C1" s="2" t="s">
        <v>193</v>
      </c>
      <c r="D1" s="2" t="s">
        <v>194</v>
      </c>
    </row>
    <row r="2" spans="1:5" ht="15" customHeight="1" thickTop="1" x14ac:dyDescent="0.3">
      <c r="A2" s="3" t="s">
        <v>63</v>
      </c>
      <c r="B2" s="7">
        <v>93237913</v>
      </c>
      <c r="C2" s="9">
        <v>29108678</v>
      </c>
      <c r="D2" s="10">
        <v>5.0401771144284483E-3</v>
      </c>
      <c r="E2" s="17">
        <f>+B2/$B$6</f>
        <v>0.31057923230769985</v>
      </c>
    </row>
    <row r="3" spans="1:5" ht="15" customHeight="1" x14ac:dyDescent="0.3">
      <c r="A3" s="3" t="s">
        <v>64</v>
      </c>
      <c r="B3" s="7">
        <v>119554861</v>
      </c>
      <c r="C3" s="9">
        <v>-19646876</v>
      </c>
      <c r="D3" s="10">
        <v>-1.3477545193566722E-2</v>
      </c>
      <c r="E3" s="17">
        <f>+B3/$B$6</f>
        <v>0.39824204289121923</v>
      </c>
    </row>
    <row r="4" spans="1:5" ht="15" customHeight="1" x14ac:dyDescent="0.3">
      <c r="A4" s="3" t="s">
        <v>65</v>
      </c>
      <c r="B4" s="7">
        <v>66852622</v>
      </c>
      <c r="C4" s="9">
        <v>808523</v>
      </c>
      <c r="D4" s="10">
        <v>9.3643431604861493E-3</v>
      </c>
      <c r="E4" s="17">
        <f>+B4/$B$6</f>
        <v>0.22268876844676741</v>
      </c>
    </row>
    <row r="5" spans="1:5" ht="15" customHeight="1" x14ac:dyDescent="0.3">
      <c r="A5" s="3" t="s">
        <v>66</v>
      </c>
      <c r="B5" s="7">
        <v>20561132</v>
      </c>
      <c r="C5" s="9">
        <v>-1834709</v>
      </c>
      <c r="D5" s="10">
        <v>5.1493838316984085E-2</v>
      </c>
      <c r="E5" s="17">
        <f>+B5/$B$6</f>
        <v>6.8489956354313528E-2</v>
      </c>
    </row>
    <row r="6" spans="1:5" ht="15" customHeight="1" thickBot="1" x14ac:dyDescent="0.35">
      <c r="A6" s="11" t="s">
        <v>116</v>
      </c>
      <c r="B6" s="12">
        <f>+SUM(B2:B5)</f>
        <v>300206528</v>
      </c>
      <c r="C6" s="14">
        <f>+SUM(C2:C5)</f>
        <v>8435616</v>
      </c>
      <c r="D6" s="15">
        <f>+C6/(B6-C6)</f>
        <v>2.8911778566877839E-2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67</v>
      </c>
    </row>
    <row r="27" spans="1:1" ht="15" customHeight="1" x14ac:dyDescent="0.3">
      <c r="A27" s="5" t="s">
        <v>262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69</v>
      </c>
      <c r="B2" s="7">
        <v>70339954</v>
      </c>
      <c r="C2" s="9">
        <v>-2200097</v>
      </c>
      <c r="D2" s="10">
        <v>-8.7291693441745137E-3</v>
      </c>
      <c r="E2" s="17">
        <f t="shared" ref="E2:E10" si="0">+B2/$B$11</f>
        <v>0.23430521137768195</v>
      </c>
    </row>
    <row r="3" spans="1:5" ht="15" customHeight="1" x14ac:dyDescent="0.3">
      <c r="A3" s="3" t="s">
        <v>70</v>
      </c>
      <c r="B3" s="7">
        <v>115541452</v>
      </c>
      <c r="C3" s="9">
        <v>24506444</v>
      </c>
      <c r="D3" s="10">
        <v>1.5501751645978766E-2</v>
      </c>
      <c r="E3" s="17">
        <f t="shared" si="0"/>
        <v>0.38487321634791366</v>
      </c>
    </row>
    <row r="4" spans="1:5" ht="15" customHeight="1" x14ac:dyDescent="0.3">
      <c r="A4" s="3" t="s">
        <v>71</v>
      </c>
      <c r="B4" s="7">
        <v>27133234</v>
      </c>
      <c r="C4" s="9">
        <v>-19861232</v>
      </c>
      <c r="D4" s="10">
        <v>-4.9125627690426409E-4</v>
      </c>
      <c r="E4" s="17">
        <f t="shared" si="0"/>
        <v>9.0381892028677011E-2</v>
      </c>
    </row>
    <row r="5" spans="1:5" ht="15" customHeight="1" x14ac:dyDescent="0.3">
      <c r="A5" s="3" t="s">
        <v>72</v>
      </c>
      <c r="B5" s="7">
        <v>3690837</v>
      </c>
      <c r="C5" s="9">
        <v>605335</v>
      </c>
      <c r="D5" s="10">
        <v>8.4019110168650213E-3</v>
      </c>
      <c r="E5" s="17">
        <f t="shared" si="0"/>
        <v>1.2294326257955323E-2</v>
      </c>
    </row>
    <row r="6" spans="1:5" ht="15" customHeight="1" x14ac:dyDescent="0.3">
      <c r="A6" s="3" t="s">
        <v>73</v>
      </c>
      <c r="B6" s="7">
        <v>16122600</v>
      </c>
      <c r="C6" s="9">
        <v>-4117652</v>
      </c>
      <c r="D6" s="10">
        <v>-3.8405963289796408E-3</v>
      </c>
      <c r="E6" s="17">
        <f t="shared" si="0"/>
        <v>5.3705028026572427E-2</v>
      </c>
    </row>
    <row r="7" spans="1:5" ht="15" customHeight="1" x14ac:dyDescent="0.3">
      <c r="A7" s="3" t="s">
        <v>74</v>
      </c>
      <c r="B7" s="7">
        <v>26779740</v>
      </c>
      <c r="C7" s="9">
        <v>-591659</v>
      </c>
      <c r="D7" s="10">
        <v>5.1686758982378449E-2</v>
      </c>
      <c r="E7" s="17">
        <f t="shared" si="0"/>
        <v>8.9204389319608668E-2</v>
      </c>
    </row>
    <row r="8" spans="1:5" ht="15" customHeight="1" x14ac:dyDescent="0.3">
      <c r="A8" s="3" t="s">
        <v>75</v>
      </c>
      <c r="B8" s="7">
        <v>10129934</v>
      </c>
      <c r="C8" s="9">
        <v>-1563394</v>
      </c>
      <c r="D8" s="10">
        <v>1.9545428756526248E-2</v>
      </c>
      <c r="E8" s="17">
        <f t="shared" si="0"/>
        <v>3.3743216936308593E-2</v>
      </c>
    </row>
    <row r="9" spans="1:5" ht="15" customHeight="1" x14ac:dyDescent="0.3">
      <c r="A9" s="3" t="s">
        <v>76</v>
      </c>
      <c r="B9" s="7">
        <v>19100352</v>
      </c>
      <c r="C9" s="9">
        <v>10710903</v>
      </c>
      <c r="D9" s="10">
        <v>-0.14228057030331057</v>
      </c>
      <c r="E9" s="17">
        <f t="shared" si="0"/>
        <v>6.3624039514557126E-2</v>
      </c>
    </row>
    <row r="10" spans="1:5" ht="15" customHeight="1" x14ac:dyDescent="0.3">
      <c r="A10" s="3" t="s">
        <v>66</v>
      </c>
      <c r="B10" s="7">
        <v>11368425</v>
      </c>
      <c r="C10" s="9">
        <v>946968</v>
      </c>
      <c r="D10" s="10">
        <v>4.810733977370015E-3</v>
      </c>
      <c r="E10" s="17">
        <f t="shared" si="0"/>
        <v>3.7868680190725236E-2</v>
      </c>
    </row>
    <row r="11" spans="1:5" ht="15" customHeight="1" thickBot="1" x14ac:dyDescent="0.35">
      <c r="A11" s="11" t="s">
        <v>94</v>
      </c>
      <c r="B11" s="12">
        <f>+SUM(B2:B10)</f>
        <v>300206528</v>
      </c>
      <c r="C11" s="14">
        <f>+SUM(C2:C10)</f>
        <v>8435616</v>
      </c>
      <c r="D11" s="15">
        <f t="shared" ref="D11" si="1">+C11/(B11-C11)</f>
        <v>2.8911778566877839E-2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136</v>
      </c>
    </row>
    <row r="32" spans="1:6" ht="15" customHeight="1" x14ac:dyDescent="0.3">
      <c r="A32" s="5" t="s">
        <v>262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77</v>
      </c>
      <c r="B1" s="31" t="s">
        <v>78</v>
      </c>
      <c r="C1" s="31" t="s">
        <v>79</v>
      </c>
      <c r="D1" s="31" t="s">
        <v>2</v>
      </c>
      <c r="E1" s="31" t="s">
        <v>80</v>
      </c>
    </row>
    <row r="2" spans="1:5" ht="15" customHeight="1" thickTop="1" x14ac:dyDescent="0.25">
      <c r="A2" s="20" t="s">
        <v>81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82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83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84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85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86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87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88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89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90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91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92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93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94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95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96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97</v>
      </c>
      <c r="D1" s="1" t="s">
        <v>68</v>
      </c>
      <c r="F1" s="5" t="s">
        <v>262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101</v>
      </c>
      <c r="D2" s="3" t="s">
        <v>137</v>
      </c>
    </row>
    <row r="3" spans="1:8" ht="15" customHeight="1" x14ac:dyDescent="0.3">
      <c r="A3" s="6">
        <v>2</v>
      </c>
      <c r="B3" s="3" t="s">
        <v>11</v>
      </c>
      <c r="C3" s="3" t="s">
        <v>65</v>
      </c>
      <c r="D3" s="3" t="s">
        <v>139</v>
      </c>
    </row>
    <row r="4" spans="1:8" ht="15" customHeight="1" x14ac:dyDescent="0.3">
      <c r="A4" s="6">
        <v>3</v>
      </c>
      <c r="B4" s="3" t="s">
        <v>7</v>
      </c>
      <c r="C4" s="3" t="s">
        <v>101</v>
      </c>
      <c r="D4" s="3" t="s">
        <v>138</v>
      </c>
    </row>
    <row r="5" spans="1:8" ht="15" customHeight="1" x14ac:dyDescent="0.3">
      <c r="A5" s="6">
        <v>4</v>
      </c>
      <c r="B5" s="3" t="s">
        <v>12</v>
      </c>
      <c r="C5" s="3" t="s">
        <v>65</v>
      </c>
      <c r="D5" s="3" t="s">
        <v>137</v>
      </c>
    </row>
    <row r="6" spans="1:8" ht="15" customHeight="1" x14ac:dyDescent="0.3">
      <c r="A6" s="6">
        <v>5</v>
      </c>
      <c r="B6" s="3" t="s">
        <v>6</v>
      </c>
      <c r="C6" s="3" t="s">
        <v>100</v>
      </c>
      <c r="D6" s="3" t="s">
        <v>139</v>
      </c>
    </row>
    <row r="7" spans="1:8" ht="15" customHeight="1" x14ac:dyDescent="0.3">
      <c r="A7" s="6">
        <v>6</v>
      </c>
      <c r="B7" s="3" t="s">
        <v>16</v>
      </c>
      <c r="C7" s="3" t="s">
        <v>100</v>
      </c>
      <c r="D7" s="3" t="s">
        <v>137</v>
      </c>
    </row>
    <row r="8" spans="1:8" ht="15" customHeight="1" x14ac:dyDescent="0.3">
      <c r="A8" s="6">
        <v>7</v>
      </c>
      <c r="B8" s="3" t="s">
        <v>153</v>
      </c>
      <c r="C8" s="3" t="s">
        <v>101</v>
      </c>
      <c r="D8" s="3" t="s">
        <v>71</v>
      </c>
    </row>
    <row r="9" spans="1:8" ht="15" customHeight="1" x14ac:dyDescent="0.3">
      <c r="A9" s="6">
        <v>8</v>
      </c>
      <c r="B9" s="3" t="s">
        <v>10</v>
      </c>
      <c r="C9" s="3" t="s">
        <v>103</v>
      </c>
      <c r="D9" s="3" t="s">
        <v>139</v>
      </c>
    </row>
    <row r="10" spans="1:8" ht="15" customHeight="1" x14ac:dyDescent="0.3">
      <c r="A10" s="6">
        <v>9</v>
      </c>
      <c r="B10" s="3" t="s">
        <v>14</v>
      </c>
      <c r="C10" s="3" t="s">
        <v>65</v>
      </c>
      <c r="D10" s="3" t="s">
        <v>137</v>
      </c>
    </row>
    <row r="11" spans="1:8" ht="15" customHeight="1" x14ac:dyDescent="0.3">
      <c r="A11" s="6">
        <v>10</v>
      </c>
      <c r="B11" s="3" t="s">
        <v>39</v>
      </c>
      <c r="C11" s="3" t="s">
        <v>100</v>
      </c>
      <c r="D11" s="3" t="s">
        <v>137</v>
      </c>
    </row>
    <row r="12" spans="1:8" ht="15" customHeight="1" x14ac:dyDescent="0.3">
      <c r="A12" s="6">
        <v>11</v>
      </c>
      <c r="B12" s="3" t="s">
        <v>201</v>
      </c>
      <c r="C12" s="3" t="s">
        <v>101</v>
      </c>
      <c r="D12" s="3" t="s">
        <v>144</v>
      </c>
    </row>
    <row r="13" spans="1:8" ht="15" customHeight="1" x14ac:dyDescent="0.3">
      <c r="A13" s="6">
        <v>12</v>
      </c>
      <c r="B13" s="3" t="s">
        <v>117</v>
      </c>
      <c r="C13" s="3" t="s">
        <v>103</v>
      </c>
      <c r="D13" s="3" t="s">
        <v>139</v>
      </c>
    </row>
    <row r="14" spans="1:8" ht="15" customHeight="1" x14ac:dyDescent="0.3">
      <c r="A14" s="6">
        <v>13</v>
      </c>
      <c r="B14" s="3" t="s">
        <v>40</v>
      </c>
      <c r="C14" s="3" t="s">
        <v>103</v>
      </c>
      <c r="D14" s="3" t="s">
        <v>140</v>
      </c>
    </row>
    <row r="15" spans="1:8" ht="15" customHeight="1" x14ac:dyDescent="0.3">
      <c r="A15" s="6">
        <v>14</v>
      </c>
      <c r="B15" s="3" t="s">
        <v>46</v>
      </c>
      <c r="C15" s="3" t="s">
        <v>100</v>
      </c>
      <c r="D15" s="3" t="s">
        <v>142</v>
      </c>
    </row>
    <row r="16" spans="1:8" ht="15" customHeight="1" x14ac:dyDescent="0.3">
      <c r="A16" s="6">
        <v>15</v>
      </c>
      <c r="B16" s="3" t="s">
        <v>15</v>
      </c>
      <c r="C16" s="3" t="s">
        <v>103</v>
      </c>
      <c r="D16" s="3" t="s">
        <v>73</v>
      </c>
    </row>
    <row r="17" spans="1:4" ht="15" customHeight="1" x14ac:dyDescent="0.3">
      <c r="A17" s="6">
        <v>16</v>
      </c>
      <c r="B17" s="3" t="s">
        <v>24</v>
      </c>
      <c r="C17" s="3" t="s">
        <v>100</v>
      </c>
      <c r="D17" s="3" t="s">
        <v>71</v>
      </c>
    </row>
    <row r="18" spans="1:4" ht="15" customHeight="1" x14ac:dyDescent="0.3">
      <c r="A18" s="6">
        <v>17</v>
      </c>
      <c r="B18" s="3" t="s">
        <v>197</v>
      </c>
      <c r="C18" s="3" t="s">
        <v>103</v>
      </c>
      <c r="D18" s="3" t="s">
        <v>141</v>
      </c>
    </row>
    <row r="19" spans="1:4" ht="15" customHeight="1" x14ac:dyDescent="0.3">
      <c r="A19" s="6">
        <v>18</v>
      </c>
      <c r="B19" s="3" t="s">
        <v>157</v>
      </c>
      <c r="C19" s="3" t="s">
        <v>65</v>
      </c>
      <c r="D19" s="3" t="s">
        <v>137</v>
      </c>
    </row>
    <row r="20" spans="1:4" ht="15" customHeight="1" x14ac:dyDescent="0.3">
      <c r="A20" s="6">
        <v>19</v>
      </c>
      <c r="B20" s="3" t="s">
        <v>32</v>
      </c>
      <c r="C20" s="3" t="s">
        <v>104</v>
      </c>
      <c r="D20" s="3" t="s">
        <v>137</v>
      </c>
    </row>
    <row r="21" spans="1:4" ht="15" customHeight="1" x14ac:dyDescent="0.3">
      <c r="A21" s="6">
        <v>20</v>
      </c>
      <c r="B21" s="3" t="s">
        <v>23</v>
      </c>
      <c r="C21" s="3" t="s">
        <v>65</v>
      </c>
      <c r="D21" s="3" t="s">
        <v>139</v>
      </c>
    </row>
    <row r="22" spans="1:4" ht="15" customHeight="1" x14ac:dyDescent="0.3">
      <c r="A22" s="6">
        <v>21</v>
      </c>
      <c r="B22" s="3" t="s">
        <v>154</v>
      </c>
      <c r="D22" s="3" t="s">
        <v>71</v>
      </c>
    </row>
    <row r="23" spans="1:4" ht="15" customHeight="1" x14ac:dyDescent="0.3">
      <c r="A23" s="6">
        <v>22</v>
      </c>
      <c r="B23" s="3" t="s">
        <v>227</v>
      </c>
      <c r="C23" s="3" t="s">
        <v>65</v>
      </c>
      <c r="D23" s="3" t="s">
        <v>144</v>
      </c>
    </row>
    <row r="24" spans="1:4" ht="15" customHeight="1" x14ac:dyDescent="0.3">
      <c r="A24" s="6">
        <v>23</v>
      </c>
      <c r="B24" s="3" t="s">
        <v>156</v>
      </c>
      <c r="C24" s="3" t="s">
        <v>100</v>
      </c>
      <c r="D24" s="3" t="s">
        <v>142</v>
      </c>
    </row>
    <row r="25" spans="1:4" ht="15" customHeight="1" x14ac:dyDescent="0.3">
      <c r="A25" s="6">
        <v>24</v>
      </c>
      <c r="B25" s="3" t="s">
        <v>9</v>
      </c>
      <c r="C25" s="3" t="s">
        <v>101</v>
      </c>
      <c r="D25" s="3" t="s">
        <v>71</v>
      </c>
    </row>
    <row r="26" spans="1:4" ht="15" customHeight="1" x14ac:dyDescent="0.3">
      <c r="A26" s="6">
        <v>25</v>
      </c>
      <c r="B26" s="3" t="s">
        <v>200</v>
      </c>
      <c r="C26" s="3" t="s">
        <v>103</v>
      </c>
      <c r="D26" s="3" t="s">
        <v>144</v>
      </c>
    </row>
    <row r="27" spans="1:4" ht="15" customHeight="1" x14ac:dyDescent="0.3">
      <c r="A27" s="6">
        <v>26</v>
      </c>
      <c r="B27" s="3" t="s">
        <v>163</v>
      </c>
      <c r="C27" s="3" t="s">
        <v>101</v>
      </c>
      <c r="D27" s="3" t="s">
        <v>73</v>
      </c>
    </row>
    <row r="28" spans="1:4" ht="15" customHeight="1" x14ac:dyDescent="0.3">
      <c r="A28" s="6">
        <v>27</v>
      </c>
      <c r="B28" s="3" t="s">
        <v>199</v>
      </c>
      <c r="C28" s="3" t="s">
        <v>100</v>
      </c>
      <c r="D28" s="3" t="s">
        <v>142</v>
      </c>
    </row>
    <row r="29" spans="1:4" ht="15" customHeight="1" x14ac:dyDescent="0.3">
      <c r="A29" s="6">
        <v>28</v>
      </c>
      <c r="B29" s="3" t="s">
        <v>155</v>
      </c>
      <c r="C29" s="3" t="s">
        <v>65</v>
      </c>
      <c r="D29" s="3" t="s">
        <v>137</v>
      </c>
    </row>
    <row r="30" spans="1:4" ht="15" customHeight="1" x14ac:dyDescent="0.3">
      <c r="A30" s="6">
        <v>29</v>
      </c>
      <c r="B30" s="3" t="s">
        <v>161</v>
      </c>
      <c r="C30" s="3" t="s">
        <v>100</v>
      </c>
      <c r="D30" s="3" t="s">
        <v>137</v>
      </c>
    </row>
    <row r="31" spans="1:4" ht="15" customHeight="1" x14ac:dyDescent="0.3">
      <c r="A31" s="6">
        <v>30</v>
      </c>
      <c r="B31" s="3" t="s">
        <v>17</v>
      </c>
      <c r="C31" s="3" t="s">
        <v>101</v>
      </c>
      <c r="D31" s="3" t="s">
        <v>137</v>
      </c>
    </row>
    <row r="32" spans="1:4" ht="15" customHeight="1" x14ac:dyDescent="0.3">
      <c r="A32" s="6">
        <v>31</v>
      </c>
      <c r="B32" s="3" t="s">
        <v>20</v>
      </c>
      <c r="C32" s="3" t="s">
        <v>103</v>
      </c>
      <c r="D32" s="3" t="s">
        <v>73</v>
      </c>
    </row>
    <row r="33" spans="1:4" ht="15" customHeight="1" x14ac:dyDescent="0.3">
      <c r="A33" s="6">
        <v>32</v>
      </c>
      <c r="B33" s="3" t="s">
        <v>50</v>
      </c>
      <c r="C33" s="3" t="s">
        <v>101</v>
      </c>
      <c r="D33" s="3" t="s">
        <v>139</v>
      </c>
    </row>
    <row r="34" spans="1:4" ht="15" customHeight="1" x14ac:dyDescent="0.3">
      <c r="A34" s="6">
        <v>33</v>
      </c>
      <c r="B34" s="3" t="s">
        <v>31</v>
      </c>
      <c r="C34" s="3" t="s">
        <v>101</v>
      </c>
      <c r="D34" s="3" t="s">
        <v>137</v>
      </c>
    </row>
    <row r="35" spans="1:4" ht="15" customHeight="1" x14ac:dyDescent="0.3">
      <c r="A35" s="6">
        <v>34</v>
      </c>
      <c r="B35" s="3" t="s">
        <v>47</v>
      </c>
      <c r="C35" s="3" t="s">
        <v>101</v>
      </c>
      <c r="D35" s="3" t="s">
        <v>147</v>
      </c>
    </row>
    <row r="36" spans="1:4" ht="15" customHeight="1" x14ac:dyDescent="0.3">
      <c r="A36" s="6">
        <v>35</v>
      </c>
      <c r="B36" s="3" t="s">
        <v>29</v>
      </c>
      <c r="C36" s="3" t="s">
        <v>101</v>
      </c>
      <c r="D36" s="3" t="s">
        <v>137</v>
      </c>
    </row>
    <row r="37" spans="1:4" ht="15" customHeight="1" x14ac:dyDescent="0.3">
      <c r="A37" s="6">
        <v>36</v>
      </c>
      <c r="B37" s="3" t="s">
        <v>211</v>
      </c>
      <c r="C37" s="3" t="s">
        <v>107</v>
      </c>
      <c r="D37" s="3" t="s">
        <v>73</v>
      </c>
    </row>
    <row r="38" spans="1:4" ht="15" customHeight="1" x14ac:dyDescent="0.3">
      <c r="A38" s="6">
        <v>37</v>
      </c>
      <c r="B38" s="3" t="s">
        <v>203</v>
      </c>
      <c r="C38" s="3" t="s">
        <v>100</v>
      </c>
      <c r="D38" s="3" t="s">
        <v>73</v>
      </c>
    </row>
    <row r="39" spans="1:4" ht="15" customHeight="1" x14ac:dyDescent="0.3">
      <c r="A39" s="6">
        <v>38</v>
      </c>
      <c r="B39" s="3" t="s">
        <v>62</v>
      </c>
      <c r="C39" s="3" t="s">
        <v>65</v>
      </c>
      <c r="D39" s="3" t="s">
        <v>137</v>
      </c>
    </row>
    <row r="40" spans="1:4" ht="15" customHeight="1" x14ac:dyDescent="0.3">
      <c r="A40" s="6">
        <v>39</v>
      </c>
      <c r="B40" s="3" t="s">
        <v>158</v>
      </c>
      <c r="C40" s="3" t="s">
        <v>64</v>
      </c>
      <c r="D40" s="3" t="s">
        <v>137</v>
      </c>
    </row>
    <row r="41" spans="1:4" ht="15" customHeight="1" x14ac:dyDescent="0.3">
      <c r="A41" s="6">
        <v>40</v>
      </c>
      <c r="B41" s="3" t="s">
        <v>26</v>
      </c>
      <c r="C41" s="3" t="s">
        <v>101</v>
      </c>
      <c r="D41" s="3" t="s">
        <v>109</v>
      </c>
    </row>
    <row r="42" spans="1:4" ht="15" customHeight="1" x14ac:dyDescent="0.3">
      <c r="A42" s="6">
        <v>41</v>
      </c>
      <c r="B42" s="3" t="s">
        <v>119</v>
      </c>
      <c r="C42" s="3" t="s">
        <v>100</v>
      </c>
      <c r="D42" s="3" t="s">
        <v>139</v>
      </c>
    </row>
    <row r="43" spans="1:4" ht="15" customHeight="1" x14ac:dyDescent="0.3">
      <c r="A43" s="6">
        <v>42</v>
      </c>
      <c r="B43" s="3" t="s">
        <v>239</v>
      </c>
      <c r="C43" s="3" t="s">
        <v>101</v>
      </c>
      <c r="D43" s="3" t="s">
        <v>151</v>
      </c>
    </row>
    <row r="44" spans="1:4" ht="15" customHeight="1" x14ac:dyDescent="0.3">
      <c r="A44" s="6">
        <v>43</v>
      </c>
      <c r="B44" s="3" t="s">
        <v>179</v>
      </c>
      <c r="C44" s="3" t="s">
        <v>100</v>
      </c>
      <c r="D44" s="3" t="s">
        <v>139</v>
      </c>
    </row>
    <row r="45" spans="1:4" ht="15" customHeight="1" x14ac:dyDescent="0.3">
      <c r="A45" s="6">
        <v>44</v>
      </c>
      <c r="B45" s="3" t="s">
        <v>34</v>
      </c>
      <c r="C45" s="3" t="s">
        <v>102</v>
      </c>
      <c r="D45" s="3" t="s">
        <v>137</v>
      </c>
    </row>
    <row r="46" spans="1:4" ht="15" customHeight="1" x14ac:dyDescent="0.3">
      <c r="A46" s="6">
        <v>45</v>
      </c>
      <c r="B46" s="3" t="s">
        <v>121</v>
      </c>
      <c r="C46" s="3" t="s">
        <v>106</v>
      </c>
      <c r="D46" s="3" t="s">
        <v>137</v>
      </c>
    </row>
    <row r="47" spans="1:4" ht="15" customHeight="1" x14ac:dyDescent="0.3">
      <c r="A47" s="6">
        <v>46</v>
      </c>
      <c r="B47" s="3" t="s">
        <v>19</v>
      </c>
      <c r="C47" s="3" t="s">
        <v>100</v>
      </c>
      <c r="D47" s="3" t="s">
        <v>71</v>
      </c>
    </row>
    <row r="48" spans="1:4" ht="15" customHeight="1" x14ac:dyDescent="0.3">
      <c r="A48" s="6">
        <v>47</v>
      </c>
      <c r="B48" s="3" t="s">
        <v>21</v>
      </c>
      <c r="C48" s="3" t="s">
        <v>101</v>
      </c>
      <c r="D48" s="3" t="s">
        <v>137</v>
      </c>
    </row>
    <row r="49" spans="1:4" ht="15" customHeight="1" x14ac:dyDescent="0.3">
      <c r="A49" s="6">
        <v>48</v>
      </c>
      <c r="B49" s="3" t="s">
        <v>240</v>
      </c>
      <c r="C49" s="3" t="s">
        <v>104</v>
      </c>
      <c r="D49" s="3" t="s">
        <v>248</v>
      </c>
    </row>
    <row r="50" spans="1:4" ht="15" customHeight="1" x14ac:dyDescent="0.3">
      <c r="A50" s="6">
        <v>49</v>
      </c>
      <c r="B50" s="3" t="s">
        <v>37</v>
      </c>
      <c r="C50" s="3" t="s">
        <v>65</v>
      </c>
      <c r="D50" s="3" t="s">
        <v>137</v>
      </c>
    </row>
    <row r="51" spans="1:4" ht="15" customHeight="1" x14ac:dyDescent="0.3">
      <c r="A51" s="6">
        <v>50</v>
      </c>
      <c r="B51" s="3" t="s">
        <v>113</v>
      </c>
      <c r="C51" s="3" t="s">
        <v>100</v>
      </c>
      <c r="D51" s="3" t="s">
        <v>137</v>
      </c>
    </row>
    <row r="52" spans="1:4" ht="15" customHeight="1" x14ac:dyDescent="0.3">
      <c r="A52" s="6">
        <v>51</v>
      </c>
      <c r="B52" s="3" t="s">
        <v>38</v>
      </c>
      <c r="C52" s="3" t="s">
        <v>103</v>
      </c>
      <c r="D52" s="3" t="s">
        <v>73</v>
      </c>
    </row>
    <row r="53" spans="1:4" ht="15" customHeight="1" x14ac:dyDescent="0.3">
      <c r="A53" s="6">
        <v>52</v>
      </c>
      <c r="B53" s="3" t="s">
        <v>180</v>
      </c>
      <c r="C53" s="3" t="s">
        <v>100</v>
      </c>
      <c r="D53" s="3" t="s">
        <v>137</v>
      </c>
    </row>
    <row r="54" spans="1:4" ht="15" customHeight="1" x14ac:dyDescent="0.3">
      <c r="A54" s="6">
        <v>53</v>
      </c>
      <c r="B54" s="3" t="s">
        <v>122</v>
      </c>
      <c r="C54" s="3" t="s">
        <v>105</v>
      </c>
      <c r="D54" s="3" t="s">
        <v>137</v>
      </c>
    </row>
    <row r="55" spans="1:4" ht="15" customHeight="1" x14ac:dyDescent="0.3">
      <c r="A55" s="6">
        <v>54</v>
      </c>
      <c r="B55" s="3" t="s">
        <v>115</v>
      </c>
      <c r="C55" s="3" t="s">
        <v>104</v>
      </c>
      <c r="D55" s="3" t="s">
        <v>139</v>
      </c>
    </row>
    <row r="56" spans="1:4" ht="15" customHeight="1" x14ac:dyDescent="0.3">
      <c r="A56" s="6">
        <v>55</v>
      </c>
      <c r="B56" s="3" t="s">
        <v>54</v>
      </c>
      <c r="D56" s="3" t="s">
        <v>144</v>
      </c>
    </row>
    <row r="57" spans="1:4" ht="15" customHeight="1" x14ac:dyDescent="0.3">
      <c r="A57" s="6">
        <v>56</v>
      </c>
      <c r="B57" s="3" t="s">
        <v>160</v>
      </c>
      <c r="C57" s="3" t="s">
        <v>100</v>
      </c>
      <c r="D57" s="3" t="s">
        <v>137</v>
      </c>
    </row>
    <row r="58" spans="1:4" ht="15" customHeight="1" x14ac:dyDescent="0.3">
      <c r="A58" s="6">
        <v>57</v>
      </c>
      <c r="B58" s="3" t="s">
        <v>218</v>
      </c>
      <c r="C58" s="3" t="s">
        <v>104</v>
      </c>
      <c r="D58" s="3" t="s">
        <v>71</v>
      </c>
    </row>
    <row r="59" spans="1:4" ht="15" customHeight="1" x14ac:dyDescent="0.3">
      <c r="A59" s="6">
        <v>58</v>
      </c>
      <c r="B59" s="3" t="s">
        <v>18</v>
      </c>
      <c r="C59" s="3" t="s">
        <v>100</v>
      </c>
      <c r="D59" s="3" t="s">
        <v>71</v>
      </c>
    </row>
    <row r="60" spans="1:4" ht="15" customHeight="1" x14ac:dyDescent="0.3">
      <c r="A60" s="6">
        <v>59</v>
      </c>
      <c r="B60" s="3" t="s">
        <v>159</v>
      </c>
      <c r="C60" s="3" t="s">
        <v>100</v>
      </c>
      <c r="D60" s="3" t="s">
        <v>137</v>
      </c>
    </row>
    <row r="61" spans="1:4" ht="15" customHeight="1" x14ac:dyDescent="0.3">
      <c r="A61" s="6">
        <v>60</v>
      </c>
      <c r="B61" s="3" t="s">
        <v>162</v>
      </c>
      <c r="C61" s="3" t="s">
        <v>103</v>
      </c>
      <c r="D61" s="3" t="s">
        <v>145</v>
      </c>
    </row>
    <row r="62" spans="1:4" ht="15" customHeight="1" x14ac:dyDescent="0.3">
      <c r="A62" s="6">
        <v>61</v>
      </c>
      <c r="B62" s="3" t="s">
        <v>35</v>
      </c>
      <c r="C62" s="3" t="s">
        <v>101</v>
      </c>
      <c r="D62" s="3" t="s">
        <v>143</v>
      </c>
    </row>
    <row r="63" spans="1:4" ht="15" customHeight="1" x14ac:dyDescent="0.3">
      <c r="A63" s="6">
        <v>62</v>
      </c>
      <c r="B63" s="3" t="s">
        <v>27</v>
      </c>
      <c r="C63" s="3" t="s">
        <v>103</v>
      </c>
      <c r="D63" s="3" t="s">
        <v>144</v>
      </c>
    </row>
    <row r="64" spans="1:4" ht="15" customHeight="1" x14ac:dyDescent="0.3">
      <c r="A64" s="6">
        <v>63</v>
      </c>
      <c r="B64" s="3" t="s">
        <v>43</v>
      </c>
      <c r="C64" s="3" t="s">
        <v>100</v>
      </c>
      <c r="D64" s="3" t="s">
        <v>110</v>
      </c>
    </row>
    <row r="65" spans="1:4" ht="15" customHeight="1" x14ac:dyDescent="0.3">
      <c r="A65" s="6">
        <v>64</v>
      </c>
      <c r="B65" s="3" t="s">
        <v>30</v>
      </c>
      <c r="C65" s="3" t="s">
        <v>65</v>
      </c>
      <c r="D65" s="3" t="s">
        <v>73</v>
      </c>
    </row>
    <row r="66" spans="1:4" ht="15" customHeight="1" x14ac:dyDescent="0.3">
      <c r="A66" s="6">
        <v>65</v>
      </c>
      <c r="B66" s="3" t="s">
        <v>228</v>
      </c>
      <c r="D66" s="3" t="s">
        <v>109</v>
      </c>
    </row>
    <row r="67" spans="1:4" ht="15" customHeight="1" x14ac:dyDescent="0.3">
      <c r="A67" s="6">
        <v>66</v>
      </c>
      <c r="B67" s="3" t="s">
        <v>129</v>
      </c>
      <c r="D67" s="3" t="s">
        <v>144</v>
      </c>
    </row>
    <row r="68" spans="1:4" ht="15" customHeight="1" x14ac:dyDescent="0.3">
      <c r="A68" s="6">
        <v>67</v>
      </c>
      <c r="B68" s="3" t="s">
        <v>198</v>
      </c>
      <c r="C68" s="3" t="s">
        <v>65</v>
      </c>
      <c r="D68" s="3" t="s">
        <v>137</v>
      </c>
    </row>
    <row r="69" spans="1:4" ht="15" customHeight="1" x14ac:dyDescent="0.3">
      <c r="A69" s="6">
        <v>68</v>
      </c>
      <c r="B69" s="3" t="s">
        <v>205</v>
      </c>
      <c r="C69" s="3" t="s">
        <v>100</v>
      </c>
      <c r="D69" s="3" t="s">
        <v>73</v>
      </c>
    </row>
    <row r="70" spans="1:4" ht="15" customHeight="1" x14ac:dyDescent="0.3">
      <c r="A70" s="6">
        <v>69</v>
      </c>
      <c r="B70" s="3" t="s">
        <v>229</v>
      </c>
      <c r="C70" s="3" t="s">
        <v>101</v>
      </c>
      <c r="D70" s="3" t="s">
        <v>144</v>
      </c>
    </row>
    <row r="71" spans="1:4" ht="15" customHeight="1" x14ac:dyDescent="0.3">
      <c r="A71" s="6">
        <v>70</v>
      </c>
      <c r="B71" s="3" t="s">
        <v>22</v>
      </c>
      <c r="C71" s="3" t="s">
        <v>100</v>
      </c>
      <c r="D71" s="3" t="s">
        <v>143</v>
      </c>
    </row>
    <row r="72" spans="1:4" ht="15" customHeight="1" x14ac:dyDescent="0.3">
      <c r="A72" s="6">
        <v>71</v>
      </c>
      <c r="B72" s="3" t="s">
        <v>249</v>
      </c>
      <c r="C72" s="3" t="s">
        <v>107</v>
      </c>
      <c r="D72" s="3" t="s">
        <v>144</v>
      </c>
    </row>
    <row r="73" spans="1:4" ht="15" customHeight="1" x14ac:dyDescent="0.3">
      <c r="A73" s="6">
        <v>72</v>
      </c>
      <c r="B73" s="3" t="s">
        <v>165</v>
      </c>
      <c r="C73" s="3" t="s">
        <v>101</v>
      </c>
      <c r="D73" s="3" t="s">
        <v>71</v>
      </c>
    </row>
    <row r="74" spans="1:4" ht="15" customHeight="1" x14ac:dyDescent="0.3">
      <c r="A74" s="6">
        <v>73</v>
      </c>
      <c r="B74" s="3" t="s">
        <v>244</v>
      </c>
      <c r="C74" s="3" t="s">
        <v>65</v>
      </c>
      <c r="D74" s="3" t="s">
        <v>139</v>
      </c>
    </row>
    <row r="75" spans="1:4" ht="15" customHeight="1" x14ac:dyDescent="0.3">
      <c r="A75" s="6">
        <v>74</v>
      </c>
      <c r="B75" s="3" t="s">
        <v>230</v>
      </c>
      <c r="D75" s="3" t="s">
        <v>143</v>
      </c>
    </row>
    <row r="76" spans="1:4" ht="15" customHeight="1" x14ac:dyDescent="0.3">
      <c r="A76" s="6">
        <v>75</v>
      </c>
      <c r="B76" s="3" t="s">
        <v>202</v>
      </c>
      <c r="C76" s="3" t="s">
        <v>65</v>
      </c>
      <c r="D76" s="3" t="s">
        <v>137</v>
      </c>
    </row>
    <row r="77" spans="1:4" ht="15" customHeight="1" x14ac:dyDescent="0.3">
      <c r="A77" s="6">
        <v>76</v>
      </c>
      <c r="B77" s="3" t="s">
        <v>164</v>
      </c>
      <c r="C77" s="3" t="s">
        <v>103</v>
      </c>
      <c r="D77" s="3" t="s">
        <v>137</v>
      </c>
    </row>
    <row r="78" spans="1:4" ht="15" customHeight="1" x14ac:dyDescent="0.3">
      <c r="A78" s="6">
        <v>77</v>
      </c>
      <c r="B78" s="3" t="s">
        <v>207</v>
      </c>
      <c r="C78" s="3" t="s">
        <v>100</v>
      </c>
      <c r="D78" s="3" t="s">
        <v>149</v>
      </c>
    </row>
    <row r="79" spans="1:4" ht="15" customHeight="1" x14ac:dyDescent="0.3">
      <c r="A79" s="6">
        <v>78</v>
      </c>
      <c r="B79" s="3" t="s">
        <v>125</v>
      </c>
      <c r="D79" s="3" t="s">
        <v>146</v>
      </c>
    </row>
    <row r="80" spans="1:4" ht="15" customHeight="1" x14ac:dyDescent="0.3">
      <c r="A80" s="6">
        <v>79</v>
      </c>
      <c r="B80" s="3" t="s">
        <v>58</v>
      </c>
      <c r="C80" s="3" t="s">
        <v>64</v>
      </c>
      <c r="D80" s="3" t="s">
        <v>139</v>
      </c>
    </row>
    <row r="81" spans="1:4" ht="15" customHeight="1" x14ac:dyDescent="0.3">
      <c r="A81" s="6">
        <v>80</v>
      </c>
      <c r="B81" s="3" t="s">
        <v>219</v>
      </c>
      <c r="C81" s="3" t="s">
        <v>64</v>
      </c>
      <c r="D81" s="3" t="s">
        <v>139</v>
      </c>
    </row>
    <row r="82" spans="1:4" ht="15" customHeight="1" x14ac:dyDescent="0.3">
      <c r="A82" s="6">
        <v>81</v>
      </c>
      <c r="B82" s="3" t="s">
        <v>242</v>
      </c>
      <c r="C82" s="3" t="s">
        <v>103</v>
      </c>
      <c r="D82" s="3" t="s">
        <v>109</v>
      </c>
    </row>
    <row r="83" spans="1:4" ht="15" customHeight="1" x14ac:dyDescent="0.3">
      <c r="A83" s="6">
        <v>82</v>
      </c>
      <c r="B83" s="3" t="s">
        <v>28</v>
      </c>
      <c r="C83" s="3" t="s">
        <v>100</v>
      </c>
      <c r="D83" s="3" t="s">
        <v>143</v>
      </c>
    </row>
    <row r="84" spans="1:4" ht="15" customHeight="1" x14ac:dyDescent="0.3">
      <c r="A84" s="6">
        <v>83</v>
      </c>
      <c r="B84" s="3" t="s">
        <v>168</v>
      </c>
      <c r="C84" s="3" t="s">
        <v>64</v>
      </c>
      <c r="D84" s="3" t="s">
        <v>137</v>
      </c>
    </row>
    <row r="85" spans="1:4" ht="15" customHeight="1" x14ac:dyDescent="0.3">
      <c r="A85" s="6">
        <v>84</v>
      </c>
      <c r="B85" s="3" t="s">
        <v>220</v>
      </c>
      <c r="C85" s="3" t="s">
        <v>100</v>
      </c>
      <c r="D85" s="3" t="s">
        <v>143</v>
      </c>
    </row>
    <row r="86" spans="1:4" ht="15" customHeight="1" x14ac:dyDescent="0.3">
      <c r="A86" s="6">
        <v>85</v>
      </c>
      <c r="B86" s="3" t="s">
        <v>232</v>
      </c>
      <c r="C86" s="3" t="s">
        <v>237</v>
      </c>
      <c r="D86" s="3" t="s">
        <v>71</v>
      </c>
    </row>
    <row r="87" spans="1:4" ht="15" customHeight="1" x14ac:dyDescent="0.3">
      <c r="A87" s="6">
        <v>86</v>
      </c>
      <c r="B87" s="3" t="s">
        <v>36</v>
      </c>
      <c r="D87" s="3" t="s">
        <v>143</v>
      </c>
    </row>
    <row r="88" spans="1:4" ht="15" customHeight="1" x14ac:dyDescent="0.3">
      <c r="A88" s="6">
        <v>87</v>
      </c>
      <c r="B88" s="3" t="s">
        <v>206</v>
      </c>
      <c r="C88" s="3" t="s">
        <v>101</v>
      </c>
      <c r="D88" s="3" t="s">
        <v>151</v>
      </c>
    </row>
    <row r="89" spans="1:4" ht="15" customHeight="1" x14ac:dyDescent="0.3">
      <c r="A89" s="6">
        <v>88</v>
      </c>
      <c r="B89" s="3" t="s">
        <v>51</v>
      </c>
      <c r="C89" s="3" t="s">
        <v>103</v>
      </c>
      <c r="D89" s="3" t="s">
        <v>147</v>
      </c>
    </row>
    <row r="90" spans="1:4" ht="15" customHeight="1" x14ac:dyDescent="0.3">
      <c r="A90" s="6">
        <v>89</v>
      </c>
      <c r="B90" s="3" t="s">
        <v>49</v>
      </c>
      <c r="C90" s="3" t="s">
        <v>103</v>
      </c>
      <c r="D90" s="3" t="s">
        <v>144</v>
      </c>
    </row>
    <row r="91" spans="1:4" ht="15" customHeight="1" x14ac:dyDescent="0.3">
      <c r="A91" s="6">
        <v>90</v>
      </c>
      <c r="B91" s="3" t="s">
        <v>128</v>
      </c>
      <c r="C91" s="3" t="s">
        <v>100</v>
      </c>
      <c r="D91" s="3" t="s">
        <v>139</v>
      </c>
    </row>
    <row r="92" spans="1:4" ht="15" customHeight="1" x14ac:dyDescent="0.3">
      <c r="A92" s="6">
        <v>91</v>
      </c>
      <c r="B92" s="3" t="s">
        <v>231</v>
      </c>
      <c r="D92" s="3" t="s">
        <v>73</v>
      </c>
    </row>
    <row r="93" spans="1:4" ht="15" customHeight="1" x14ac:dyDescent="0.3">
      <c r="A93" s="6">
        <v>92</v>
      </c>
      <c r="B93" s="3" t="s">
        <v>131</v>
      </c>
      <c r="C93" s="3" t="s">
        <v>103</v>
      </c>
      <c r="D93" s="3" t="s">
        <v>137</v>
      </c>
    </row>
    <row r="94" spans="1:4" ht="15" customHeight="1" x14ac:dyDescent="0.3">
      <c r="A94" s="6">
        <v>93</v>
      </c>
      <c r="B94" s="3" t="s">
        <v>13</v>
      </c>
      <c r="C94" s="3" t="s">
        <v>100</v>
      </c>
      <c r="D94" s="3" t="s">
        <v>141</v>
      </c>
    </row>
    <row r="95" spans="1:4" ht="15" customHeight="1" x14ac:dyDescent="0.3">
      <c r="A95" s="6">
        <v>94</v>
      </c>
      <c r="B95" s="3" t="s">
        <v>216</v>
      </c>
      <c r="C95" s="3" t="s">
        <v>103</v>
      </c>
      <c r="D95" s="3" t="s">
        <v>151</v>
      </c>
    </row>
    <row r="96" spans="1:4" ht="15" customHeight="1" x14ac:dyDescent="0.3">
      <c r="A96" s="6">
        <v>95</v>
      </c>
      <c r="B96" s="3" t="s">
        <v>221</v>
      </c>
      <c r="C96" s="3" t="s">
        <v>100</v>
      </c>
      <c r="D96" s="3" t="s">
        <v>139</v>
      </c>
    </row>
    <row r="97" spans="1:4" ht="15" customHeight="1" x14ac:dyDescent="0.3">
      <c r="A97" s="6">
        <v>96</v>
      </c>
      <c r="B97" s="3" t="s">
        <v>250</v>
      </c>
      <c r="C97" s="3" t="s">
        <v>100</v>
      </c>
      <c r="D97" s="3" t="s">
        <v>139</v>
      </c>
    </row>
    <row r="98" spans="1:4" ht="15" customHeight="1" x14ac:dyDescent="0.3">
      <c r="A98" s="6">
        <v>97</v>
      </c>
      <c r="B98" s="3" t="s">
        <v>224</v>
      </c>
      <c r="C98" s="3" t="s">
        <v>65</v>
      </c>
      <c r="D98" s="3" t="s">
        <v>144</v>
      </c>
    </row>
    <row r="99" spans="1:4" ht="15" customHeight="1" x14ac:dyDescent="0.3">
      <c r="A99" s="6">
        <v>98</v>
      </c>
      <c r="B99" s="3" t="s">
        <v>61</v>
      </c>
      <c r="C99" s="3" t="s">
        <v>65</v>
      </c>
      <c r="D99" s="3" t="s">
        <v>137</v>
      </c>
    </row>
    <row r="100" spans="1:4" ht="15" customHeight="1" x14ac:dyDescent="0.3">
      <c r="A100" s="6">
        <v>99</v>
      </c>
      <c r="B100" s="3" t="s">
        <v>45</v>
      </c>
      <c r="D100" s="3" t="s">
        <v>143</v>
      </c>
    </row>
    <row r="101" spans="1:4" ht="15" customHeight="1" x14ac:dyDescent="0.3">
      <c r="A101" s="6">
        <v>100</v>
      </c>
      <c r="B101" s="3" t="s">
        <v>241</v>
      </c>
      <c r="C101" s="3" t="s">
        <v>101</v>
      </c>
      <c r="D101" s="3" t="s">
        <v>73</v>
      </c>
    </row>
    <row r="102" spans="1:4" ht="15" customHeight="1" x14ac:dyDescent="0.3">
      <c r="A102" s="6">
        <v>101</v>
      </c>
      <c r="B102" s="3" t="s">
        <v>243</v>
      </c>
      <c r="C102" s="3" t="s">
        <v>107</v>
      </c>
      <c r="D102" s="3" t="s">
        <v>109</v>
      </c>
    </row>
    <row r="103" spans="1:4" ht="15" customHeight="1" x14ac:dyDescent="0.3">
      <c r="A103" s="6">
        <v>102</v>
      </c>
      <c r="B103" s="3" t="s">
        <v>130</v>
      </c>
      <c r="C103" s="3" t="s">
        <v>64</v>
      </c>
      <c r="D103" s="3" t="s">
        <v>109</v>
      </c>
    </row>
    <row r="104" spans="1:4" ht="15" customHeight="1" x14ac:dyDescent="0.3">
      <c r="A104" s="6">
        <v>103</v>
      </c>
      <c r="B104" s="3" t="s">
        <v>126</v>
      </c>
      <c r="C104" s="3" t="s">
        <v>100</v>
      </c>
      <c r="D104" s="3" t="s">
        <v>144</v>
      </c>
    </row>
    <row r="105" spans="1:4" ht="15" customHeight="1" x14ac:dyDescent="0.3">
      <c r="A105" s="6">
        <v>104</v>
      </c>
      <c r="B105" s="3" t="s">
        <v>55</v>
      </c>
      <c r="C105" s="3" t="s">
        <v>101</v>
      </c>
      <c r="D105" s="3" t="s">
        <v>139</v>
      </c>
    </row>
    <row r="106" spans="1:4" ht="15" customHeight="1" x14ac:dyDescent="0.3">
      <c r="A106" s="6">
        <v>105</v>
      </c>
      <c r="B106" s="3" t="s">
        <v>52</v>
      </c>
      <c r="C106" s="3" t="s">
        <v>101</v>
      </c>
      <c r="D106" s="3" t="s">
        <v>139</v>
      </c>
    </row>
    <row r="107" spans="1:4" ht="15" customHeight="1" x14ac:dyDescent="0.3">
      <c r="A107" s="6">
        <v>106</v>
      </c>
      <c r="B107" s="3" t="s">
        <v>53</v>
      </c>
      <c r="C107" s="3" t="s">
        <v>100</v>
      </c>
      <c r="D107" s="3" t="s">
        <v>139</v>
      </c>
    </row>
    <row r="108" spans="1:4" ht="15" customHeight="1" x14ac:dyDescent="0.3">
      <c r="A108" s="6">
        <v>107</v>
      </c>
      <c r="B108" s="3" t="s">
        <v>171</v>
      </c>
      <c r="C108" s="3" t="s">
        <v>100</v>
      </c>
      <c r="D108" s="3" t="s">
        <v>151</v>
      </c>
    </row>
    <row r="109" spans="1:4" ht="15" customHeight="1" x14ac:dyDescent="0.3">
      <c r="A109" s="6">
        <v>108</v>
      </c>
      <c r="B109" s="3" t="s">
        <v>172</v>
      </c>
      <c r="C109" s="3" t="s">
        <v>103</v>
      </c>
      <c r="D109" s="3" t="s">
        <v>140</v>
      </c>
    </row>
    <row r="110" spans="1:4" ht="15" customHeight="1" x14ac:dyDescent="0.3">
      <c r="A110" s="6">
        <v>109</v>
      </c>
      <c r="B110" s="3" t="s">
        <v>251</v>
      </c>
      <c r="C110" s="3" t="s">
        <v>100</v>
      </c>
      <c r="D110" s="3" t="s">
        <v>137</v>
      </c>
    </row>
    <row r="111" spans="1:4" ht="15" customHeight="1" x14ac:dyDescent="0.3">
      <c r="A111" s="6">
        <v>110</v>
      </c>
      <c r="B111" s="3" t="s">
        <v>173</v>
      </c>
      <c r="C111" s="3" t="s">
        <v>100</v>
      </c>
      <c r="D111" s="3" t="s">
        <v>144</v>
      </c>
    </row>
    <row r="112" spans="1:4" ht="15" customHeight="1" x14ac:dyDescent="0.3">
      <c r="A112" s="6">
        <v>111</v>
      </c>
      <c r="B112" s="3" t="s">
        <v>233</v>
      </c>
      <c r="C112" s="3" t="s">
        <v>65</v>
      </c>
      <c r="D112" s="3" t="s">
        <v>144</v>
      </c>
    </row>
    <row r="113" spans="1:4" ht="15" customHeight="1" x14ac:dyDescent="0.3">
      <c r="A113" s="6">
        <v>112</v>
      </c>
      <c r="B113" s="3" t="s">
        <v>33</v>
      </c>
      <c r="C113" s="3" t="s">
        <v>100</v>
      </c>
      <c r="D113" s="3" t="s">
        <v>71</v>
      </c>
    </row>
    <row r="114" spans="1:4" ht="15" customHeight="1" x14ac:dyDescent="0.3">
      <c r="A114" s="6">
        <v>113</v>
      </c>
      <c r="B114" s="3" t="s">
        <v>41</v>
      </c>
      <c r="D114" s="3" t="s">
        <v>109</v>
      </c>
    </row>
    <row r="115" spans="1:4" ht="15" customHeight="1" x14ac:dyDescent="0.3">
      <c r="A115" s="6">
        <v>114</v>
      </c>
      <c r="B115" s="3" t="s">
        <v>222</v>
      </c>
      <c r="D115" s="3" t="s">
        <v>71</v>
      </c>
    </row>
    <row r="116" spans="1:4" ht="15" customHeight="1" x14ac:dyDescent="0.3">
      <c r="A116" s="6">
        <v>115</v>
      </c>
      <c r="B116" s="3" t="s">
        <v>44</v>
      </c>
      <c r="D116" s="3" t="s">
        <v>143</v>
      </c>
    </row>
    <row r="117" spans="1:4" ht="15" customHeight="1" x14ac:dyDescent="0.3">
      <c r="A117" s="6">
        <v>116</v>
      </c>
      <c r="B117" s="3" t="s">
        <v>169</v>
      </c>
      <c r="C117" s="3" t="s">
        <v>101</v>
      </c>
      <c r="D117" s="3" t="s">
        <v>151</v>
      </c>
    </row>
    <row r="118" spans="1:4" ht="15" customHeight="1" x14ac:dyDescent="0.3">
      <c r="A118" s="6">
        <v>117</v>
      </c>
      <c r="B118" s="3" t="s">
        <v>56</v>
      </c>
      <c r="C118" s="3" t="s">
        <v>65</v>
      </c>
      <c r="D118" s="3" t="s">
        <v>137</v>
      </c>
    </row>
    <row r="119" spans="1:4" ht="15" customHeight="1" x14ac:dyDescent="0.3">
      <c r="A119" s="6">
        <v>118</v>
      </c>
      <c r="B119" s="3" t="s">
        <v>225</v>
      </c>
      <c r="C119" s="3" t="s">
        <v>100</v>
      </c>
      <c r="D119" s="3" t="s">
        <v>139</v>
      </c>
    </row>
    <row r="120" spans="1:4" ht="15" customHeight="1" x14ac:dyDescent="0.3">
      <c r="A120" s="6">
        <v>119</v>
      </c>
      <c r="B120" s="3" t="s">
        <v>167</v>
      </c>
      <c r="C120" s="3" t="s">
        <v>101</v>
      </c>
      <c r="D120" s="3" t="s">
        <v>141</v>
      </c>
    </row>
    <row r="121" spans="1:4" ht="15" customHeight="1" x14ac:dyDescent="0.3">
      <c r="A121" s="6">
        <v>120</v>
      </c>
      <c r="B121" s="3" t="s">
        <v>234</v>
      </c>
      <c r="D121" s="3" t="s">
        <v>144</v>
      </c>
    </row>
    <row r="122" spans="1:4" ht="15" customHeight="1" x14ac:dyDescent="0.3">
      <c r="A122" s="6">
        <v>121</v>
      </c>
      <c r="B122" s="3" t="s">
        <v>170</v>
      </c>
      <c r="D122" s="3" t="s">
        <v>151</v>
      </c>
    </row>
    <row r="123" spans="1:4" ht="15" customHeight="1" x14ac:dyDescent="0.3">
      <c r="A123" s="6">
        <v>122</v>
      </c>
      <c r="B123" s="3" t="s">
        <v>208</v>
      </c>
      <c r="C123" s="3" t="s">
        <v>103</v>
      </c>
      <c r="D123" s="3" t="s">
        <v>71</v>
      </c>
    </row>
    <row r="124" spans="1:4" ht="15" customHeight="1" x14ac:dyDescent="0.3">
      <c r="A124" s="6">
        <v>123</v>
      </c>
      <c r="B124" s="3" t="s">
        <v>176</v>
      </c>
      <c r="C124" s="3" t="s">
        <v>103</v>
      </c>
      <c r="D124" s="3" t="s">
        <v>145</v>
      </c>
    </row>
    <row r="125" spans="1:4" ht="15" customHeight="1" x14ac:dyDescent="0.3">
      <c r="A125" s="6">
        <v>124</v>
      </c>
      <c r="B125" s="3" t="s">
        <v>112</v>
      </c>
      <c r="C125" s="3" t="s">
        <v>101</v>
      </c>
      <c r="D125" s="3" t="s">
        <v>148</v>
      </c>
    </row>
    <row r="126" spans="1:4" ht="15" customHeight="1" x14ac:dyDescent="0.3">
      <c r="A126" s="6">
        <v>125</v>
      </c>
      <c r="B126" s="3" t="s">
        <v>57</v>
      </c>
      <c r="C126" s="3" t="s">
        <v>65</v>
      </c>
      <c r="D126" s="3" t="s">
        <v>108</v>
      </c>
    </row>
    <row r="127" spans="1:4" ht="15" customHeight="1" x14ac:dyDescent="0.3">
      <c r="A127" s="6">
        <v>126</v>
      </c>
      <c r="B127" s="3" t="s">
        <v>132</v>
      </c>
      <c r="C127" s="3" t="s">
        <v>64</v>
      </c>
      <c r="D127" s="3" t="s">
        <v>137</v>
      </c>
    </row>
    <row r="128" spans="1:4" ht="15" customHeight="1" x14ac:dyDescent="0.3">
      <c r="A128" s="6">
        <v>127</v>
      </c>
      <c r="B128" s="3" t="s">
        <v>223</v>
      </c>
      <c r="C128" s="3" t="s">
        <v>100</v>
      </c>
      <c r="D128" s="3" t="s">
        <v>109</v>
      </c>
    </row>
    <row r="129" spans="1:4" ht="15" customHeight="1" x14ac:dyDescent="0.3">
      <c r="A129" s="6">
        <v>128</v>
      </c>
      <c r="B129" s="3" t="s">
        <v>133</v>
      </c>
      <c r="C129" s="3" t="s">
        <v>65</v>
      </c>
      <c r="D129" s="3" t="s">
        <v>151</v>
      </c>
    </row>
    <row r="130" spans="1:4" ht="15" customHeight="1" x14ac:dyDescent="0.3">
      <c r="A130" s="6">
        <v>129</v>
      </c>
      <c r="B130" s="3" t="s">
        <v>48</v>
      </c>
      <c r="C130" s="3" t="s">
        <v>100</v>
      </c>
      <c r="D130" s="3" t="s">
        <v>109</v>
      </c>
    </row>
    <row r="131" spans="1:4" ht="15" customHeight="1" x14ac:dyDescent="0.3">
      <c r="A131" s="6">
        <v>130</v>
      </c>
      <c r="B131" s="3" t="s">
        <v>174</v>
      </c>
      <c r="C131" s="3" t="s">
        <v>64</v>
      </c>
      <c r="D131" s="3" t="s">
        <v>195</v>
      </c>
    </row>
    <row r="132" spans="1:4" ht="15" customHeight="1" x14ac:dyDescent="0.3">
      <c r="A132" s="6">
        <v>131</v>
      </c>
      <c r="B132" s="3" t="s">
        <v>252</v>
      </c>
      <c r="D132" s="3" t="s">
        <v>145</v>
      </c>
    </row>
    <row r="133" spans="1:4" ht="15" customHeight="1" x14ac:dyDescent="0.3">
      <c r="A133" s="6">
        <v>132</v>
      </c>
      <c r="B133" s="3" t="s">
        <v>245</v>
      </c>
      <c r="C133" s="3" t="s">
        <v>104</v>
      </c>
      <c r="D133" s="3" t="s">
        <v>71</v>
      </c>
    </row>
    <row r="134" spans="1:4" ht="15" customHeight="1" x14ac:dyDescent="0.3">
      <c r="A134" s="6">
        <v>133</v>
      </c>
      <c r="B134" s="3" t="s">
        <v>212</v>
      </c>
      <c r="C134" s="3" t="s">
        <v>100</v>
      </c>
      <c r="D134" s="3" t="s">
        <v>143</v>
      </c>
    </row>
    <row r="135" spans="1:4" ht="15" customHeight="1" x14ac:dyDescent="0.3">
      <c r="A135" s="6">
        <v>134</v>
      </c>
      <c r="B135" s="3" t="s">
        <v>114</v>
      </c>
      <c r="D135" s="3" t="s">
        <v>151</v>
      </c>
    </row>
    <row r="136" spans="1:4" ht="15" customHeight="1" x14ac:dyDescent="0.3">
      <c r="A136" s="6">
        <v>135</v>
      </c>
      <c r="B136" s="3" t="s">
        <v>124</v>
      </c>
      <c r="C136" s="3" t="s">
        <v>100</v>
      </c>
      <c r="D136" s="3" t="s">
        <v>73</v>
      </c>
    </row>
    <row r="137" spans="1:4" ht="15" customHeight="1" x14ac:dyDescent="0.3">
      <c r="A137" s="6">
        <v>136</v>
      </c>
      <c r="B137" s="3" t="s">
        <v>253</v>
      </c>
      <c r="C137" s="3" t="s">
        <v>100</v>
      </c>
      <c r="D137" s="3" t="s">
        <v>137</v>
      </c>
    </row>
    <row r="138" spans="1:4" ht="15" customHeight="1" x14ac:dyDescent="0.3">
      <c r="A138" s="6">
        <v>137</v>
      </c>
      <c r="B138" s="3" t="s">
        <v>178</v>
      </c>
      <c r="C138" s="3" t="s">
        <v>101</v>
      </c>
      <c r="D138" s="3" t="s">
        <v>147</v>
      </c>
    </row>
    <row r="139" spans="1:4" ht="15" customHeight="1" x14ac:dyDescent="0.3">
      <c r="A139" s="6">
        <v>138</v>
      </c>
      <c r="B139" s="3" t="s">
        <v>134</v>
      </c>
      <c r="C139" s="3" t="s">
        <v>64</v>
      </c>
      <c r="D139" s="3" t="s">
        <v>145</v>
      </c>
    </row>
    <row r="140" spans="1:4" ht="15" customHeight="1" x14ac:dyDescent="0.3">
      <c r="A140" s="6">
        <v>139</v>
      </c>
      <c r="B140" s="3" t="s">
        <v>175</v>
      </c>
      <c r="C140" s="3" t="s">
        <v>100</v>
      </c>
      <c r="D140" s="3" t="s">
        <v>143</v>
      </c>
    </row>
    <row r="141" spans="1:4" ht="15" customHeight="1" x14ac:dyDescent="0.3">
      <c r="A141" s="6">
        <v>140</v>
      </c>
      <c r="B141" s="3" t="s">
        <v>118</v>
      </c>
      <c r="C141" s="3" t="s">
        <v>64</v>
      </c>
      <c r="D141" s="3" t="s">
        <v>143</v>
      </c>
    </row>
    <row r="142" spans="1:4" ht="15" customHeight="1" x14ac:dyDescent="0.3">
      <c r="A142" s="6">
        <v>141</v>
      </c>
      <c r="B142" s="3" t="s">
        <v>127</v>
      </c>
      <c r="C142" s="3" t="s">
        <v>100</v>
      </c>
      <c r="D142" s="3" t="s">
        <v>144</v>
      </c>
    </row>
    <row r="143" spans="1:4" ht="15" customHeight="1" x14ac:dyDescent="0.3">
      <c r="A143" s="6">
        <v>142</v>
      </c>
      <c r="B143" s="3" t="s">
        <v>183</v>
      </c>
      <c r="C143" s="3" t="s">
        <v>103</v>
      </c>
      <c r="D143" s="3" t="s">
        <v>137</v>
      </c>
    </row>
    <row r="144" spans="1:4" ht="15" customHeight="1" x14ac:dyDescent="0.3">
      <c r="A144" s="6">
        <v>143</v>
      </c>
      <c r="B144" s="3" t="s">
        <v>210</v>
      </c>
      <c r="C144" s="3" t="s">
        <v>64</v>
      </c>
      <c r="D144" s="3" t="s">
        <v>142</v>
      </c>
    </row>
    <row r="145" spans="1:4" ht="15" customHeight="1" x14ac:dyDescent="0.3">
      <c r="A145" s="6">
        <v>144</v>
      </c>
      <c r="B145" s="3" t="s">
        <v>42</v>
      </c>
      <c r="C145" s="3" t="s">
        <v>65</v>
      </c>
      <c r="D145" s="3" t="s">
        <v>137</v>
      </c>
    </row>
    <row r="146" spans="1:4" ht="15" customHeight="1" x14ac:dyDescent="0.3">
      <c r="A146" s="6">
        <v>145</v>
      </c>
      <c r="B146" s="3" t="s">
        <v>166</v>
      </c>
      <c r="C146" s="3" t="s">
        <v>64</v>
      </c>
      <c r="D146" s="3" t="s">
        <v>73</v>
      </c>
    </row>
    <row r="147" spans="1:4" ht="15" customHeight="1" x14ac:dyDescent="0.3">
      <c r="A147" s="6">
        <v>146</v>
      </c>
      <c r="B147" s="3" t="s">
        <v>181</v>
      </c>
      <c r="C147" s="3" t="s">
        <v>104</v>
      </c>
      <c r="D147" s="3" t="s">
        <v>139</v>
      </c>
    </row>
    <row r="148" spans="1:4" ht="15" customHeight="1" x14ac:dyDescent="0.3">
      <c r="A148" s="6">
        <v>147</v>
      </c>
      <c r="B148" s="3" t="s">
        <v>209</v>
      </c>
      <c r="D148" s="3" t="s">
        <v>71</v>
      </c>
    </row>
    <row r="149" spans="1:4" ht="15" customHeight="1" x14ac:dyDescent="0.3">
      <c r="A149" s="6">
        <v>148</v>
      </c>
      <c r="B149" s="3" t="s">
        <v>191</v>
      </c>
      <c r="C149" s="3" t="s">
        <v>100</v>
      </c>
      <c r="D149" s="3" t="s">
        <v>137</v>
      </c>
    </row>
    <row r="150" spans="1:4" ht="15" customHeight="1" x14ac:dyDescent="0.3">
      <c r="A150" s="6">
        <v>149</v>
      </c>
      <c r="B150" s="3" t="s">
        <v>184</v>
      </c>
      <c r="C150" s="3" t="s">
        <v>101</v>
      </c>
      <c r="D150" s="3" t="s">
        <v>143</v>
      </c>
    </row>
    <row r="151" spans="1:4" ht="15" customHeight="1" x14ac:dyDescent="0.3">
      <c r="A151" s="6">
        <v>150</v>
      </c>
      <c r="B151" s="3" t="s">
        <v>254</v>
      </c>
      <c r="C151" s="3" t="s">
        <v>107</v>
      </c>
      <c r="D151" s="3" t="s">
        <v>137</v>
      </c>
    </row>
    <row r="152" spans="1:4" ht="15" customHeight="1" x14ac:dyDescent="0.3">
      <c r="A152" s="6">
        <v>151</v>
      </c>
      <c r="B152" s="3" t="s">
        <v>204</v>
      </c>
      <c r="C152" s="3" t="s">
        <v>101</v>
      </c>
      <c r="D152" s="3" t="s">
        <v>109</v>
      </c>
    </row>
    <row r="153" spans="1:4" ht="15" customHeight="1" x14ac:dyDescent="0.3">
      <c r="A153" s="6">
        <v>152</v>
      </c>
      <c r="B153" s="3" t="s">
        <v>120</v>
      </c>
      <c r="C153" s="3" t="s">
        <v>64</v>
      </c>
      <c r="D153" s="3" t="s">
        <v>73</v>
      </c>
    </row>
    <row r="154" spans="1:4" ht="15" customHeight="1" x14ac:dyDescent="0.3">
      <c r="A154" s="6">
        <v>153</v>
      </c>
      <c r="B154" s="3" t="s">
        <v>177</v>
      </c>
      <c r="C154" s="3" t="s">
        <v>100</v>
      </c>
      <c r="D154" s="3" t="s">
        <v>71</v>
      </c>
    </row>
    <row r="155" spans="1:4" ht="15" customHeight="1" x14ac:dyDescent="0.3">
      <c r="A155" s="6">
        <v>154</v>
      </c>
      <c r="B155" s="3" t="s">
        <v>98</v>
      </c>
      <c r="C155" s="3" t="s">
        <v>101</v>
      </c>
      <c r="D155" s="3" t="s">
        <v>152</v>
      </c>
    </row>
    <row r="156" spans="1:4" ht="15" customHeight="1" x14ac:dyDescent="0.3">
      <c r="A156" s="6">
        <v>155</v>
      </c>
      <c r="B156" s="3" t="s">
        <v>185</v>
      </c>
      <c r="C156" s="3" t="s">
        <v>102</v>
      </c>
      <c r="D156" s="3" t="s">
        <v>137</v>
      </c>
    </row>
    <row r="157" spans="1:4" ht="15" customHeight="1" x14ac:dyDescent="0.3">
      <c r="A157" s="6">
        <v>156</v>
      </c>
      <c r="B157" s="3" t="s">
        <v>182</v>
      </c>
      <c r="D157" s="3" t="s">
        <v>137</v>
      </c>
    </row>
    <row r="158" spans="1:4" ht="15" customHeight="1" x14ac:dyDescent="0.3">
      <c r="A158" s="6">
        <v>157</v>
      </c>
      <c r="B158" s="3" t="s">
        <v>255</v>
      </c>
      <c r="C158" s="3" t="s">
        <v>100</v>
      </c>
      <c r="D158" s="3" t="s">
        <v>139</v>
      </c>
    </row>
    <row r="159" spans="1:4" ht="15" customHeight="1" x14ac:dyDescent="0.3">
      <c r="A159" s="6">
        <v>158</v>
      </c>
      <c r="B159" s="3" t="s">
        <v>226</v>
      </c>
      <c r="C159" s="3" t="s">
        <v>107</v>
      </c>
      <c r="D159" s="3" t="s">
        <v>137</v>
      </c>
    </row>
    <row r="160" spans="1:4" ht="15" customHeight="1" x14ac:dyDescent="0.3">
      <c r="A160" s="6">
        <v>159</v>
      </c>
      <c r="B160" s="3" t="s">
        <v>186</v>
      </c>
      <c r="C160" s="3" t="s">
        <v>103</v>
      </c>
      <c r="D160" s="3" t="s">
        <v>137</v>
      </c>
    </row>
    <row r="161" spans="1:4" ht="15" customHeight="1" x14ac:dyDescent="0.3">
      <c r="A161" s="6">
        <v>160</v>
      </c>
      <c r="B161" s="3" t="s">
        <v>256</v>
      </c>
      <c r="C161" s="3" t="s">
        <v>65</v>
      </c>
      <c r="D161" s="3" t="s">
        <v>137</v>
      </c>
    </row>
    <row r="162" spans="1:4" ht="15" customHeight="1" x14ac:dyDescent="0.3">
      <c r="A162" s="6">
        <v>161</v>
      </c>
      <c r="B162" s="3" t="s">
        <v>187</v>
      </c>
      <c r="C162" s="3" t="s">
        <v>102</v>
      </c>
      <c r="D162" s="3" t="s">
        <v>137</v>
      </c>
    </row>
    <row r="163" spans="1:4" ht="15" customHeight="1" x14ac:dyDescent="0.3">
      <c r="A163" s="6">
        <v>162</v>
      </c>
      <c r="B163" s="3" t="s">
        <v>235</v>
      </c>
      <c r="D163" s="3" t="s">
        <v>109</v>
      </c>
    </row>
    <row r="164" spans="1:4" ht="15" customHeight="1" x14ac:dyDescent="0.3">
      <c r="A164" s="6">
        <v>163</v>
      </c>
      <c r="B164" s="3" t="s">
        <v>213</v>
      </c>
      <c r="C164" s="3" t="s">
        <v>100</v>
      </c>
      <c r="D164" s="3" t="s">
        <v>139</v>
      </c>
    </row>
    <row r="165" spans="1:4" ht="15" customHeight="1" x14ac:dyDescent="0.3">
      <c r="A165" s="6">
        <v>164</v>
      </c>
      <c r="B165" s="3" t="s">
        <v>188</v>
      </c>
      <c r="C165" s="3" t="s">
        <v>101</v>
      </c>
      <c r="D165" s="3" t="s">
        <v>73</v>
      </c>
    </row>
    <row r="166" spans="1:4" ht="15" customHeight="1" x14ac:dyDescent="0.3">
      <c r="A166" s="6">
        <v>165</v>
      </c>
      <c r="B166" s="3" t="s">
        <v>60</v>
      </c>
      <c r="C166" s="3" t="s">
        <v>99</v>
      </c>
      <c r="D166" s="3" t="s">
        <v>137</v>
      </c>
    </row>
    <row r="167" spans="1:4" ht="15" customHeight="1" x14ac:dyDescent="0.3">
      <c r="A167" s="6">
        <v>166</v>
      </c>
      <c r="B167" s="3" t="s">
        <v>135</v>
      </c>
      <c r="C167" s="3" t="s">
        <v>101</v>
      </c>
      <c r="D167" s="3" t="s">
        <v>137</v>
      </c>
    </row>
    <row r="168" spans="1:4" ht="15" customHeight="1" x14ac:dyDescent="0.3">
      <c r="A168" s="6">
        <v>167</v>
      </c>
      <c r="B168" s="3" t="s">
        <v>257</v>
      </c>
      <c r="D168" s="3" t="s">
        <v>110</v>
      </c>
    </row>
    <row r="169" spans="1:4" ht="15" customHeight="1" x14ac:dyDescent="0.3">
      <c r="A169" s="6">
        <v>168</v>
      </c>
      <c r="B169" s="3" t="s">
        <v>236</v>
      </c>
      <c r="C169" s="3" t="s">
        <v>103</v>
      </c>
      <c r="D169" s="3" t="s">
        <v>137</v>
      </c>
    </row>
    <row r="170" spans="1:4" ht="15" customHeight="1" x14ac:dyDescent="0.3">
      <c r="A170" s="6">
        <v>169</v>
      </c>
      <c r="B170" s="3" t="s">
        <v>258</v>
      </c>
      <c r="C170" s="3" t="s">
        <v>100</v>
      </c>
      <c r="D170" s="3" t="s">
        <v>137</v>
      </c>
    </row>
    <row r="171" spans="1:4" ht="15" customHeight="1" x14ac:dyDescent="0.3">
      <c r="A171" s="6">
        <v>170</v>
      </c>
      <c r="B171" s="3" t="s">
        <v>59</v>
      </c>
      <c r="D171" s="3" t="s">
        <v>150</v>
      </c>
    </row>
    <row r="172" spans="1:4" ht="15" customHeight="1" x14ac:dyDescent="0.3">
      <c r="A172" s="6">
        <v>171</v>
      </c>
      <c r="B172" s="3" t="s">
        <v>214</v>
      </c>
      <c r="C172" s="3" t="s">
        <v>101</v>
      </c>
      <c r="D172" s="3" t="s">
        <v>139</v>
      </c>
    </row>
    <row r="173" spans="1:4" ht="15" customHeight="1" x14ac:dyDescent="0.3">
      <c r="A173" s="6">
        <v>172</v>
      </c>
      <c r="B173" s="3" t="s">
        <v>217</v>
      </c>
      <c r="D173" s="3" t="s">
        <v>73</v>
      </c>
    </row>
    <row r="174" spans="1:4" ht="15" customHeight="1" x14ac:dyDescent="0.3">
      <c r="A174" s="6">
        <v>173</v>
      </c>
      <c r="B174" s="3" t="s">
        <v>189</v>
      </c>
      <c r="C174" s="3" t="s">
        <v>103</v>
      </c>
      <c r="D174" s="3" t="s">
        <v>108</v>
      </c>
    </row>
    <row r="175" spans="1:4" ht="15" customHeight="1" x14ac:dyDescent="0.3">
      <c r="A175" s="6">
        <v>174</v>
      </c>
      <c r="B175" s="3" t="s">
        <v>192</v>
      </c>
      <c r="C175" s="3" t="s">
        <v>101</v>
      </c>
      <c r="D175" s="3" t="s">
        <v>196</v>
      </c>
    </row>
    <row r="176" spans="1:4" ht="15" customHeight="1" x14ac:dyDescent="0.3">
      <c r="A176" s="6">
        <v>175</v>
      </c>
      <c r="B176" s="3" t="s">
        <v>246</v>
      </c>
      <c r="C176" s="3" t="s">
        <v>102</v>
      </c>
      <c r="D176" s="3" t="s">
        <v>137</v>
      </c>
    </row>
    <row r="177" spans="1:4" ht="15" customHeight="1" x14ac:dyDescent="0.3">
      <c r="A177" s="6">
        <v>176</v>
      </c>
      <c r="B177" s="3" t="s">
        <v>190</v>
      </c>
      <c r="C177" s="3" t="s">
        <v>100</v>
      </c>
      <c r="D177" s="3" t="s">
        <v>137</v>
      </c>
    </row>
    <row r="178" spans="1:4" ht="15" customHeight="1" x14ac:dyDescent="0.3">
      <c r="A178" s="6">
        <v>177</v>
      </c>
      <c r="B178" s="3" t="s">
        <v>247</v>
      </c>
      <c r="D178" s="3" t="s">
        <v>151</v>
      </c>
    </row>
    <row r="179" spans="1:4" ht="15" customHeight="1" x14ac:dyDescent="0.3">
      <c r="A179" s="6">
        <v>178</v>
      </c>
      <c r="B179" s="3" t="s">
        <v>215</v>
      </c>
      <c r="D179" s="3" t="s">
        <v>137</v>
      </c>
    </row>
    <row r="180" spans="1:4" ht="15" customHeight="1" x14ac:dyDescent="0.3">
      <c r="A180" s="6">
        <v>179</v>
      </c>
      <c r="B180" s="3" t="s">
        <v>259</v>
      </c>
      <c r="C180" s="3" t="s">
        <v>100</v>
      </c>
      <c r="D180" s="3" t="s">
        <v>137</v>
      </c>
    </row>
    <row r="181" spans="1:4" ht="15" customHeight="1" x14ac:dyDescent="0.3">
      <c r="A181" s="6">
        <v>180</v>
      </c>
      <c r="B181" s="3" t="s">
        <v>123</v>
      </c>
      <c r="C181" s="3" t="s">
        <v>107</v>
      </c>
      <c r="D181" s="3" t="s">
        <v>137</v>
      </c>
    </row>
    <row r="182" spans="1:4" ht="15" customHeight="1" x14ac:dyDescent="0.3">
      <c r="A182" s="6">
        <v>181</v>
      </c>
      <c r="B182" s="3" t="s">
        <v>260</v>
      </c>
      <c r="C182" s="3" t="s">
        <v>65</v>
      </c>
      <c r="D182" s="3" t="s">
        <v>137</v>
      </c>
    </row>
    <row r="183" spans="1:4" ht="15" customHeight="1" x14ac:dyDescent="0.3">
      <c r="A183" s="6">
        <v>182</v>
      </c>
      <c r="B183" s="3" t="s">
        <v>25</v>
      </c>
      <c r="C183" s="3" t="s">
        <v>103</v>
      </c>
      <c r="D183" s="3" t="s">
        <v>143</v>
      </c>
    </row>
    <row r="184" spans="1:4" ht="15" customHeight="1" x14ac:dyDescent="0.3">
      <c r="A184" s="6">
        <v>183</v>
      </c>
      <c r="B184" s="3" t="s">
        <v>261</v>
      </c>
      <c r="D184" s="3" t="s">
        <v>139</v>
      </c>
    </row>
    <row r="185" spans="1:4" ht="15" customHeight="1" thickBot="1" x14ac:dyDescent="0.35">
      <c r="A185" s="11"/>
      <c r="B185" s="11"/>
      <c r="C185" s="11"/>
      <c r="D18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2020-01-22T12:58:18Z</dcterms:modified>
</cp:coreProperties>
</file>