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5_2017\"/>
    </mc:Choice>
  </mc:AlternateContent>
  <xr:revisionPtr revIDLastSave="0" documentId="13_ncr:1_{9BA44092-A45C-4435-ACA4-9DEEDE997FA2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9" i="18" l="1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2" i="18"/>
  <c r="E170" i="18" l="1"/>
  <c r="D15" i="4" l="1"/>
  <c r="D17" i="4" s="1"/>
  <c r="C170" i="18" l="1"/>
  <c r="D170" i="18" l="1"/>
  <c r="F170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<sst xmlns="http://schemas.openxmlformats.org/spreadsheetml/2006/main" count="716" uniqueCount="247">
  <si>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</si>
  <si>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</si>
  <si>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</si>
  <si>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</si>
  <si>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</si>
  <si>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</si>
  <si>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</si>
  <si>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</si>
  <si>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</si>
  <si>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</si>
  <si>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</si>
  <si>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</si>
  <si>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</si>
  <si>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</si>
  <si>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</si>
  <si>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</si>
  <si>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</si>
  <si>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</si>
  <si>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</si>
  <si>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</si>
  <si>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</si>
  <si>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</si>
  <si>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</si>
  <si>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Brookfield Investment Management Inc.</t>
  </si>
  <si>
    <t>DNCA Investments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</si>
  <si>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</si>
  <si>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</si>
  <si>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</si>
  <si>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</si>
  <si>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</si>
  <si>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Artisan Partners Limited Partnership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</si>
  <si>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</si>
  <si>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</si>
  <si>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</si>
  <si>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</si>
  <si>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</si>
  <si>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</si>
  <si>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</si>
  <si>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</si>
  <si>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</si>
  <si>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</si>
  <si>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</si>
  <si>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</si>
  <si>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</si>
  <si>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</si>
  <si>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</si>
  <si>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</si>
  <si>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</si>
  <si>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</si>
  <si>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</si>
  <si>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</si>
  <si>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</si>
  <si>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</si>
  <si>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</si>
  <si>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</si>
  <si>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</si>
  <si>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</si>
  <si>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</si>
  <si>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Nordea Funds Oy</t>
  </si>
  <si>
    <t>Generali Investments Europe S.p.A. SGR</t>
  </si>
  <si>
    <t>ERSEL Gestion Internationale S.A.</t>
  </si>
  <si>
    <t>UBS Asset Management France S.A.</t>
  </si>
  <si>
    <t>WHEB Asset Management LLP</t>
  </si>
  <si>
    <t>AZ FUND Management SA</t>
  </si>
  <si>
    <t>State Street Global Advisors (US)</t>
  </si>
  <si>
    <t>Deutsche Asset Management (Asia) Ltd.</t>
  </si>
  <si>
    <t>Gesnorte, S.A.</t>
  </si>
  <si>
    <t>Decalia Asset Management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</si>
  <si>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</si>
  <si>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</si>
  <si>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</si>
  <si>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</si>
  <si>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</si>
  <si>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KBC Asset Management N.V.</t>
  </si>
  <si>
    <t>Robeco Institutional Asset Management B.V.</t>
  </si>
  <si>
    <t>Raiffeisen Kapitalanlage-Gesellschaft mbH</t>
  </si>
  <si>
    <t>SEB Investment Management AB</t>
  </si>
  <si>
    <t>Kairos Partners SGR S.p.A.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</si>
  <si>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</si>
  <si>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</si>
  <si>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</si>
  <si>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</si>
  <si>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La Banque Postale Asset Management</t>
  </si>
  <si>
    <t>Banor Capital Limited</t>
  </si>
  <si>
    <t>Dimensional Fund Advisors, Ltd.</t>
  </si>
  <si>
    <t>UniCredit Bank AG</t>
  </si>
  <si>
    <t>UBS Asset Management (UK) Ltd.</t>
  </si>
  <si>
    <t>BayernInvest Kapitalanlagegesellschaft mbH</t>
  </si>
  <si>
    <t>Gutenberg Finance</t>
  </si>
  <si>
    <t>Sella Gestioni SGR SpA</t>
  </si>
  <si>
    <t>Optimize Investment Partners</t>
  </si>
  <si>
    <t>Principal Management Corporation</t>
  </si>
  <si>
    <t>Geode Capital Management, L.L.C.</t>
  </si>
  <si>
    <t>Vanguard Investments Australia Ltd.</t>
  </si>
  <si>
    <t>Danske Capital</t>
  </si>
  <si>
    <t>Credit Suisse Asset Management Funds S.p.A.</t>
  </si>
  <si>
    <t>Simplicity AB</t>
  </si>
  <si>
    <t>Goldman Sachs Asset Management International</t>
  </si>
  <si>
    <t>TD Asset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</si>
  <si>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</si>
  <si>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</si>
  <si>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</si>
  <si>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</si>
  <si>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Investments, Inc.</t>
  </si>
  <si>
    <t>Global Index Advisors, Inc.</t>
  </si>
  <si>
    <t>DBX Strategic Advisors LLC</t>
  </si>
  <si>
    <t>Checchi Capital Advisers, LLC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</si>
  <si>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</si>
  <si>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</si>
  <si>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</si>
  <si>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</si>
  <si>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</si>
  <si>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</si>
  <si>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</si>
  <si>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</si>
  <si>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</si>
  <si>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</si>
  <si>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</si>
  <si>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</si>
  <si>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</si>
  <si>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</si>
  <si>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</si>
  <si>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</si>
  <si>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</si>
  <si>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</si>
  <si>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</si>
  <si>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</si>
  <si>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</si>
  <si>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</si>
  <si>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</si>
  <si>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</si>
  <si>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</si>
  <si>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</si>
  <si>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</si>
  <si>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</si>
  <si>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</si>
  <si>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</si>
  <si>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</si>
  <si>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</si>
  <si>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</si>
  <si>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</si>
  <si>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</si>
  <si>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BNP Paribas Investment Partners UK Limited</t>
  </si>
  <si>
    <t>BNP Paribas Investment Partners Belgium S.A.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</si>
  <si>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</si>
  <si>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</si>
  <si>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</si>
  <si>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</si>
  <si>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</si>
  <si>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</si>
  <si>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</si>
  <si>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</si>
  <si>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</si>
  <si>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</si>
  <si>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</si>
  <si>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</si>
  <si>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</si>
  <si>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</si>
  <si>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</si>
  <si>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Japan</t>
  </si>
  <si>
    <t>Luxembourg</t>
  </si>
  <si>
    <t>Spain</t>
  </si>
  <si>
    <t>Lazard Asset Management Pacific Company</t>
  </si>
  <si>
    <t>Gescooperativo, S.A., S.G.I.I.C.</t>
  </si>
  <si>
    <t>Geographical breakdown</t>
  </si>
  <si>
    <t>Tareno International Asset Managers</t>
  </si>
  <si>
    <t>Ecofi Investissements S.A</t>
  </si>
  <si>
    <t>Generali Investments CEE, a.s.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</si>
  <si>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</si>
  <si>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</si>
  <si>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</si>
  <si>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</si>
  <si>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</si>
  <si>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</si>
  <si>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</si>
  <si>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</si>
  <si>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</si>
  <si>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</si>
  <si>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</si>
  <si>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</si>
  <si>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</si>
  <si>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</si>
  <si>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</si>
  <si>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</si>
  <si>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</si>
  <si>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KGI Securities Investment Trust Company Ltd.</t>
  </si>
  <si>
    <t>PIMCO (US)</t>
  </si>
  <si>
    <t>Etoile Gestion S.A.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</si>
  <si>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</si>
  <si>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</si>
  <si>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</si>
  <si>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</si>
  <si>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</si>
  <si>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</si>
  <si>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</si>
  <si>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</si>
  <si>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</si>
  <si>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</si>
  <si>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</si>
  <si>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</si>
  <si>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</si>
  <si>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Analytic Investors, LLC</t>
  </si>
  <si>
    <t>GLS Gemeinschaftsbank eG</t>
  </si>
  <si>
    <t>Argenta Fund</t>
  </si>
  <si>
    <t>Crèdit Andorrà Asset Management</t>
  </si>
  <si>
    <t>Leumi Private Bank Ltd.</t>
  </si>
  <si>
    <t>T. Rowe Price Associates, Inc.</t>
  </si>
  <si>
    <t>TAM AG</t>
  </si>
  <si>
    <t>LMCG Investments, LLC</t>
  </si>
  <si>
    <t>Source: company elaboration based on the shareholders base at the time of the 2016 dividend distribution (updated yearly)</t>
  </si>
  <si>
    <t>IST Investmentstiftung für Personalvorsorge</t>
  </si>
  <si>
    <t>BlackRock Asset Management Canada Limited</t>
  </si>
  <si>
    <t>Colonial First State Global Asset Management (Growth)</t>
  </si>
  <si>
    <t>Deutsche Alternative Asset Management (Global) Limited</t>
  </si>
  <si>
    <t>LGT Capital Partners Ltd.</t>
  </si>
  <si>
    <t>Zenit SGR S.p.A.</t>
  </si>
  <si>
    <t>Symphonia SGR Spa</t>
  </si>
  <si>
    <t>ICON Advisers, Inc.</t>
  </si>
  <si>
    <t>KBI Global Investors Ltd</t>
  </si>
  <si>
    <t>Accuro Asset Management AG</t>
  </si>
  <si>
    <t>Fideuram Asset Management (Ireland) Limited</t>
  </si>
  <si>
    <t>360Hixance Asset Managers</t>
  </si>
  <si>
    <t>Alps Advisors, Inc.</t>
  </si>
  <si>
    <t>Validea Capital Management, LLC</t>
  </si>
  <si>
    <t>Massachusetts Mutual Life Insurance Company</t>
  </si>
  <si>
    <t>Northern Trust Global Investments</t>
  </si>
  <si>
    <t>Source: public filing from Thomson One as of 31 May 2017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</si>
  <si>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</si>
  <si>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</si>
  <si>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</si>
  <si>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</si>
  <si>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</si>
  <si>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</si>
  <si>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</si>
  <si>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</si>
  <si>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</si>
  <si>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</si>
  <si>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Singapore</t>
  </si>
  <si>
    <t>Liechtenstein</t>
  </si>
  <si>
    <t>Austria</t>
  </si>
  <si>
    <t>Czech Republic</t>
  </si>
  <si>
    <t>Sweden</t>
  </si>
  <si>
    <t>Andorra</t>
  </si>
  <si>
    <t>Taiwan</t>
  </si>
  <si>
    <t>Portugal</t>
  </si>
  <si>
    <t>Canada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</si>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</sst>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0.35042993860243749</c:v>
                </c:pt>
                <c:pt idx="1">
                  <c:v>0.43008272029796885</c:v>
                </c:pt>
                <c:pt idx="2">
                  <c:v>0.16422164917301402</c:v>
                </c:pt>
                <c:pt idx="3">
                  <c:v>5.5265691926579666E-2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6-410C-8F42-BE654339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3-45D5-9CFC-E72E17CF08D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0.22641148549964765</c:v>
                </c:pt>
                <c:pt idx="1">
                  <c:v>0.28162947630900409</c:v>
                </c:pt>
                <c:pt idx="2">
                  <c:v>8.748941118406571E-2</c:v>
                </c:pt>
                <c:pt idx="3">
                  <c:v>4.8300285500067534E-2</c:v>
                </c:pt>
                <c:pt idx="4">
                  <c:v>6.8799306969493906E-2</c:v>
                </c:pt>
                <c:pt idx="5">
                  <c:v>0.10964313496466098</c:v>
                </c:pt>
                <c:pt idx="6">
                  <c:v>2.2089432083587743E-2</c:v>
                </c:pt>
                <c:pt idx="7">
                  <c:v>2.074757933391869E-2</c:v>
                </c:pt>
                <c:pt idx="8">
                  <c:v>0.13488988815555369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3-45D5-9CFC-E72E17CF0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226</v>
      </c>
    </row>
    <row r="2" spans="1:9" ht="15" customHeight="1" thickTop="1" x14ac:dyDescent="0.3">
      <c r="A2" s="6">
        <v>1</v>
      </c>
      <c r="B2" s="3" t="s">
        <v>8</v>
      </c>
      <c r="C2" s="7">
        <v>31673548</v>
      </c>
      <c r="D2" s="8">
        <v>2.1263997399409706E-2</v>
      </c>
      <c r="E2" s="9">
        <v>970270</v>
      </c>
      <c r="F2" s="10">
        <f>+IF(ISERR(E2/(C2-E2)),"",E2/(C2-E2))</f>
        <v>3.160151173434967E-2</v>
      </c>
    </row>
    <row r="3" spans="1:9" ht="15" customHeight="1" x14ac:dyDescent="0.3">
      <c r="A3" s="6">
        <v>2</v>
      </c>
      <c r="B3" s="3" t="s">
        <v>7</v>
      </c>
      <c r="C3" s="7">
        <v>26118378</v>
      </c>
      <c r="D3" s="8">
        <v>1.7534540868891599E-2</v>
      </c>
      <c r="E3" s="9">
        <v>9780174</v>
      </c>
      <c r="F3" s="10">
        <f t="shared" ref="F3:F66" si="0">+IF(ISERR(E3/(C3-E3)),"",E3/(C3-E3))</f>
        <v>0.59860765601898469</v>
      </c>
    </row>
    <row r="4" spans="1:9" ht="15" customHeight="1" x14ac:dyDescent="0.3">
      <c r="A4" s="6">
        <v>3</v>
      </c>
      <c r="B4" s="3" t="s">
        <v>6</v>
      </c>
      <c r="C4" s="7">
        <v>23734318</v>
      </c>
      <c r="D4" s="8">
        <v>1.5934005127204665E-2</v>
      </c>
      <c r="E4" s="9">
        <v>2408491</v>
      </c>
      <c r="F4" s="10">
        <f t="shared" si="0"/>
        <v>0.11293775383247739</v>
      </c>
    </row>
    <row r="5" spans="1:9" ht="15" customHeight="1" x14ac:dyDescent="0.3">
      <c r="A5" s="6">
        <v>4</v>
      </c>
      <c r="B5" s="3" t="s">
        <v>162</v>
      </c>
      <c r="C5" s="7">
        <v>23229278</v>
      </c>
      <c r="D5" s="8">
        <v>1.5594947145869642E-2</v>
      </c>
      <c r="E5" s="9">
        <v>0</v>
      </c>
      <c r="F5" s="10">
        <f t="shared" si="0"/>
        <v>0</v>
      </c>
    </row>
    <row r="6" spans="1:9" ht="15" customHeight="1" x14ac:dyDescent="0.3">
      <c r="A6" s="6">
        <v>5</v>
      </c>
      <c r="B6" s="3" t="s">
        <v>13</v>
      </c>
      <c r="C6" s="7">
        <v>15227765</v>
      </c>
      <c r="D6" s="8">
        <v>1.0223141258403453E-2</v>
      </c>
      <c r="E6" s="9">
        <v>975894</v>
      </c>
      <c r="F6" s="10">
        <f t="shared" si="0"/>
        <v>6.8474798852726074E-2</v>
      </c>
    </row>
    <row r="7" spans="1:9" ht="15" customHeight="1" x14ac:dyDescent="0.3">
      <c r="A7" s="6">
        <v>6</v>
      </c>
      <c r="B7" s="3" t="s">
        <v>12</v>
      </c>
      <c r="C7" s="7">
        <v>13238177</v>
      </c>
      <c r="D7" s="8">
        <v>8.8874338075710813E-3</v>
      </c>
      <c r="E7" s="9">
        <v>-195218</v>
      </c>
      <c r="F7" s="10">
        <f t="shared" si="0"/>
        <v>-1.4532290608591498E-2</v>
      </c>
    </row>
    <row r="8" spans="1:9" ht="15" customHeight="1" x14ac:dyDescent="0.3">
      <c r="A8" s="6">
        <v>7</v>
      </c>
      <c r="B8" s="3" t="s">
        <v>11</v>
      </c>
      <c r="C8" s="7">
        <v>11704847</v>
      </c>
      <c r="D8" s="8">
        <v>7.8580346025171697E-3</v>
      </c>
      <c r="E8" s="9">
        <v>2379780</v>
      </c>
      <c r="F8" s="10">
        <f t="shared" si="0"/>
        <v>0.25520245591801111</v>
      </c>
    </row>
    <row r="9" spans="1:9" ht="15" customHeight="1" x14ac:dyDescent="0.3">
      <c r="A9" s="6">
        <v>8</v>
      </c>
      <c r="B9" s="3" t="s">
        <v>58</v>
      </c>
      <c r="C9" s="7">
        <v>8010257</v>
      </c>
      <c r="D9" s="8">
        <v>5.3776761610856922E-3</v>
      </c>
      <c r="E9" s="9">
        <v>3472851</v>
      </c>
      <c r="F9" s="10">
        <f t="shared" si="0"/>
        <v>0.76538246742742444</v>
      </c>
    </row>
    <row r="10" spans="1:9" ht="15" customHeight="1" x14ac:dyDescent="0.3">
      <c r="A10" s="6">
        <v>9</v>
      </c>
      <c r="B10" s="3" t="s">
        <v>39</v>
      </c>
      <c r="C10" s="7">
        <v>7911232</v>
      </c>
      <c r="D10" s="8">
        <v>5.3111958494238432E-3</v>
      </c>
      <c r="E10" s="9">
        <v>6728771</v>
      </c>
      <c r="F10" s="10">
        <f t="shared" si="0"/>
        <v>5.6904802779964836</v>
      </c>
    </row>
    <row r="11" spans="1:9" ht="15" customHeight="1" x14ac:dyDescent="0.3">
      <c r="A11" s="6">
        <v>10</v>
      </c>
      <c r="B11" s="3" t="s">
        <v>173</v>
      </c>
      <c r="C11" s="7">
        <v>7205268</v>
      </c>
      <c r="D11" s="8">
        <v>4.8372477884084846E-3</v>
      </c>
      <c r="E11" s="9">
        <v>-213213</v>
      </c>
      <c r="F11" s="10">
        <f t="shared" si="0"/>
        <v>-2.8740789388016226E-2</v>
      </c>
    </row>
    <row r="12" spans="1:9" ht="15" customHeight="1" x14ac:dyDescent="0.3">
      <c r="A12" s="6">
        <v>11</v>
      </c>
      <c r="B12" s="3" t="s">
        <v>18</v>
      </c>
      <c r="C12" s="7">
        <v>6212287</v>
      </c>
      <c r="D12" s="8">
        <v>4.1706112183070472E-3</v>
      </c>
      <c r="E12" s="9">
        <v>0</v>
      </c>
      <c r="F12" s="10">
        <f t="shared" si="0"/>
        <v>0</v>
      </c>
    </row>
    <row r="13" spans="1:9" ht="15" customHeight="1" x14ac:dyDescent="0.3">
      <c r="A13" s="6">
        <v>12</v>
      </c>
      <c r="B13" s="3" t="s">
        <v>22</v>
      </c>
      <c r="C13" s="7">
        <v>5420083</v>
      </c>
      <c r="D13" s="8">
        <v>3.6387660396171835E-3</v>
      </c>
      <c r="E13" s="9">
        <v>5111558</v>
      </c>
      <c r="F13" s="10">
        <f t="shared" si="0"/>
        <v>16.567727088566567</v>
      </c>
    </row>
    <row r="14" spans="1:9" ht="15" customHeight="1" x14ac:dyDescent="0.3">
      <c r="A14" s="6">
        <v>13</v>
      </c>
      <c r="B14" s="3" t="s">
        <v>16</v>
      </c>
      <c r="C14" s="7">
        <v>5131082</v>
      </c>
      <c r="D14" s="8">
        <v>3.4447455745771822E-3</v>
      </c>
      <c r="E14" s="9">
        <v>552305</v>
      </c>
      <c r="F14" s="10">
        <f t="shared" si="0"/>
        <v>0.12062282133416849</v>
      </c>
    </row>
    <row r="15" spans="1:9" ht="15" customHeight="1" x14ac:dyDescent="0.3">
      <c r="A15" s="6">
        <v>14</v>
      </c>
      <c r="B15" s="3" t="s">
        <v>21</v>
      </c>
      <c r="C15" s="7">
        <v>4760727</v>
      </c>
      <c r="D15" s="8">
        <v>3.1961082019387149E-3</v>
      </c>
      <c r="E15" s="9">
        <v>477093</v>
      </c>
      <c r="F15" s="10">
        <f t="shared" si="0"/>
        <v>0.11137576179477518</v>
      </c>
    </row>
    <row r="16" spans="1:9" ht="15" customHeight="1" x14ac:dyDescent="0.3">
      <c r="A16" s="6">
        <v>15</v>
      </c>
      <c r="B16" s="3" t="s">
        <v>15</v>
      </c>
      <c r="C16" s="7">
        <v>4741000</v>
      </c>
      <c r="D16" s="8">
        <v>3.1828645048101786E-3</v>
      </c>
      <c r="E16" s="9">
        <v>301000</v>
      </c>
      <c r="F16" s="10">
        <f t="shared" si="0"/>
        <v>6.7792792792792794E-2</v>
      </c>
    </row>
    <row r="17" spans="1:6" ht="15" customHeight="1" x14ac:dyDescent="0.3">
      <c r="A17" s="6">
        <v>16</v>
      </c>
      <c r="B17" s="3" t="s">
        <v>10</v>
      </c>
      <c r="C17" s="7">
        <v>4599364</v>
      </c>
      <c r="D17" s="8">
        <v>3.0877773508335292E-3</v>
      </c>
      <c r="E17" s="9">
        <v>-704172</v>
      </c>
      <c r="F17" s="10">
        <f t="shared" si="0"/>
        <v>-0.13277405866576564</v>
      </c>
    </row>
    <row r="18" spans="1:6" ht="15" customHeight="1" x14ac:dyDescent="0.3">
      <c r="A18" s="6">
        <v>17</v>
      </c>
      <c r="B18" s="3" t="s">
        <v>168</v>
      </c>
      <c r="C18" s="7">
        <v>4591145</v>
      </c>
      <c r="D18" s="8">
        <v>3.0822595353167536E-3</v>
      </c>
      <c r="E18" s="9">
        <v>-947165</v>
      </c>
      <c r="F18" s="10">
        <f t="shared" si="0"/>
        <v>-0.17102058209092666</v>
      </c>
    </row>
    <row r="19" spans="1:6" ht="15" customHeight="1" x14ac:dyDescent="0.3">
      <c r="A19" s="6">
        <v>18</v>
      </c>
      <c r="B19" s="3" t="s">
        <v>74</v>
      </c>
      <c r="C19" s="7">
        <v>4268707</v>
      </c>
      <c r="D19" s="8">
        <v>2.8657911815513065E-3</v>
      </c>
      <c r="E19" s="9">
        <v>0</v>
      </c>
      <c r="F19" s="10">
        <f t="shared" si="0"/>
        <v>0</v>
      </c>
    </row>
    <row r="20" spans="1:6" ht="15" customHeight="1" x14ac:dyDescent="0.3">
      <c r="A20" s="6">
        <v>19</v>
      </c>
      <c r="B20" s="3" t="s">
        <v>26</v>
      </c>
      <c r="C20" s="7">
        <v>3991742</v>
      </c>
      <c r="D20" s="8">
        <v>2.6798510702720929E-3</v>
      </c>
      <c r="E20" s="9">
        <v>0</v>
      </c>
      <c r="F20" s="10">
        <f t="shared" si="0"/>
        <v>0</v>
      </c>
    </row>
    <row r="21" spans="1:6" ht="15" customHeight="1" x14ac:dyDescent="0.3">
      <c r="A21" s="6">
        <v>20</v>
      </c>
      <c r="B21" s="3" t="s">
        <v>9</v>
      </c>
      <c r="C21" s="7">
        <v>3903610</v>
      </c>
      <c r="D21" s="8">
        <v>2.6206837607302387E-3</v>
      </c>
      <c r="E21" s="9">
        <v>-2007449</v>
      </c>
      <c r="F21" s="10">
        <f t="shared" si="0"/>
        <v>-0.33960902775627855</v>
      </c>
    </row>
    <row r="22" spans="1:6" ht="15" customHeight="1" x14ac:dyDescent="0.3">
      <c r="A22" s="6">
        <v>21</v>
      </c>
      <c r="B22" s="3" t="s">
        <v>73</v>
      </c>
      <c r="C22" s="7">
        <v>3431469</v>
      </c>
      <c r="D22" s="8">
        <v>2.3037124824839654E-3</v>
      </c>
      <c r="E22" s="9">
        <v>3221742</v>
      </c>
      <c r="F22" s="10">
        <f t="shared" si="0"/>
        <v>15.361598649673146</v>
      </c>
    </row>
    <row r="23" spans="1:6" ht="15" customHeight="1" x14ac:dyDescent="0.3">
      <c r="A23" s="6">
        <v>22</v>
      </c>
      <c r="B23" s="3" t="s">
        <v>17</v>
      </c>
      <c r="C23" s="7">
        <v>3122412</v>
      </c>
      <c r="D23" s="8">
        <v>2.0962274465710523E-3</v>
      </c>
      <c r="E23" s="9">
        <v>1282</v>
      </c>
      <c r="F23" s="10">
        <f t="shared" si="0"/>
        <v>4.1074867115435757E-4</v>
      </c>
    </row>
    <row r="24" spans="1:6" ht="15" customHeight="1" x14ac:dyDescent="0.3">
      <c r="A24" s="6">
        <v>23</v>
      </c>
      <c r="B24" s="3" t="s">
        <v>31</v>
      </c>
      <c r="C24" s="7">
        <v>3078682</v>
      </c>
      <c r="D24" s="8">
        <v>2.0668693649858703E-3</v>
      </c>
      <c r="E24" s="9">
        <v>-1370708</v>
      </c>
      <c r="F24" s="10">
        <f t="shared" si="0"/>
        <v>-0.30806649900323413</v>
      </c>
    </row>
    <row r="25" spans="1:6" ht="15" customHeight="1" x14ac:dyDescent="0.3">
      <c r="A25" s="6">
        <v>24</v>
      </c>
      <c r="B25" s="3" t="s">
        <v>30</v>
      </c>
      <c r="C25" s="7">
        <v>3068227</v>
      </c>
      <c r="D25" s="8">
        <v>2.0598504136258638E-3</v>
      </c>
      <c r="E25" s="9">
        <v>-280700</v>
      </c>
      <c r="F25" s="10">
        <f t="shared" si="0"/>
        <v>-8.3817891521672461E-2</v>
      </c>
    </row>
    <row r="26" spans="1:6" ht="15" customHeight="1" x14ac:dyDescent="0.3">
      <c r="A26" s="6">
        <v>25</v>
      </c>
      <c r="B26" s="3" t="s">
        <v>103</v>
      </c>
      <c r="C26" s="7">
        <v>2925407</v>
      </c>
      <c r="D26" s="8">
        <v>1.9639683827089708E-3</v>
      </c>
      <c r="E26" s="9">
        <v>250000</v>
      </c>
      <c r="F26" s="10">
        <f t="shared" si="0"/>
        <v>9.3443726505911068E-2</v>
      </c>
    </row>
    <row r="27" spans="1:6" ht="15" customHeight="1" x14ac:dyDescent="0.3">
      <c r="A27" s="6">
        <v>26</v>
      </c>
      <c r="B27" s="3" t="s">
        <v>28</v>
      </c>
      <c r="C27" s="7">
        <v>2700000</v>
      </c>
      <c r="D27" s="8">
        <v>1.8126416711637804E-3</v>
      </c>
      <c r="E27" s="9">
        <v>0</v>
      </c>
      <c r="F27" s="10">
        <f t="shared" si="0"/>
        <v>0</v>
      </c>
    </row>
    <row r="28" spans="1:6" ht="15" customHeight="1" x14ac:dyDescent="0.3">
      <c r="A28" s="6">
        <v>27</v>
      </c>
      <c r="B28" s="3" t="s">
        <v>165</v>
      </c>
      <c r="C28" s="7">
        <v>2633500</v>
      </c>
      <c r="D28" s="8">
        <v>1.7679969781517835E-3</v>
      </c>
      <c r="E28" s="9">
        <v>0</v>
      </c>
      <c r="F28" s="10">
        <f t="shared" si="0"/>
        <v>0</v>
      </c>
    </row>
    <row r="29" spans="1:6" ht="15" customHeight="1" x14ac:dyDescent="0.3">
      <c r="A29" s="6">
        <v>28</v>
      </c>
      <c r="B29" s="3" t="s">
        <v>27</v>
      </c>
      <c r="C29" s="7">
        <v>2608843</v>
      </c>
      <c r="D29" s="8">
        <v>1.7514435316014557E-3</v>
      </c>
      <c r="E29" s="9">
        <v>369333</v>
      </c>
      <c r="F29" s="10">
        <f t="shared" si="0"/>
        <v>0.16491687913874017</v>
      </c>
    </row>
    <row r="30" spans="1:6" ht="15" customHeight="1" x14ac:dyDescent="0.3">
      <c r="A30" s="6">
        <v>29</v>
      </c>
      <c r="B30" s="3" t="s">
        <v>24</v>
      </c>
      <c r="C30" s="7">
        <v>2400000</v>
      </c>
      <c r="D30" s="8">
        <v>1.6112370410344713E-3</v>
      </c>
      <c r="E30" s="9">
        <v>-200000</v>
      </c>
      <c r="F30" s="10">
        <f t="shared" si="0"/>
        <v>-7.6923076923076927E-2</v>
      </c>
    </row>
    <row r="31" spans="1:6" ht="15" customHeight="1" x14ac:dyDescent="0.3">
      <c r="A31" s="6">
        <v>30</v>
      </c>
      <c r="B31" s="3" t="s">
        <v>14</v>
      </c>
      <c r="C31" s="7">
        <v>2303073</v>
      </c>
      <c r="D31" s="8">
        <v>1.546165219085993E-3</v>
      </c>
      <c r="E31" s="9">
        <v>-1996306</v>
      </c>
      <c r="F31" s="10">
        <f t="shared" si="0"/>
        <v>-0.4643242663649797</v>
      </c>
    </row>
    <row r="32" spans="1:6" ht="15" customHeight="1" x14ac:dyDescent="0.3">
      <c r="A32" s="6">
        <v>31</v>
      </c>
      <c r="B32" s="3" t="s">
        <v>19</v>
      </c>
      <c r="C32" s="7">
        <v>2200000</v>
      </c>
      <c r="D32" s="8">
        <v>1.4769672876149321E-3</v>
      </c>
      <c r="E32" s="9">
        <v>0</v>
      </c>
      <c r="F32" s="10">
        <f t="shared" si="0"/>
        <v>0</v>
      </c>
    </row>
    <row r="33" spans="1:6" ht="15" customHeight="1" x14ac:dyDescent="0.3">
      <c r="A33" s="6">
        <v>32</v>
      </c>
      <c r="B33" s="3" t="s">
        <v>23</v>
      </c>
      <c r="C33" s="7">
        <v>2144964</v>
      </c>
      <c r="D33" s="8">
        <v>1.4400189368689433E-3</v>
      </c>
      <c r="E33" s="9">
        <v>0</v>
      </c>
      <c r="F33" s="10">
        <f t="shared" si="0"/>
        <v>0</v>
      </c>
    </row>
    <row r="34" spans="1:6" ht="15" customHeight="1" x14ac:dyDescent="0.3">
      <c r="A34" s="6">
        <v>33</v>
      </c>
      <c r="B34" s="3" t="s">
        <v>174</v>
      </c>
      <c r="C34" s="7">
        <v>2053715</v>
      </c>
      <c r="D34" s="8">
        <v>1.3787590332200457E-3</v>
      </c>
      <c r="E34" s="9">
        <v>-220000</v>
      </c>
      <c r="F34" s="10">
        <f t="shared" si="0"/>
        <v>-9.6757948995366619E-2</v>
      </c>
    </row>
    <row r="35" spans="1:6" ht="15" customHeight="1" x14ac:dyDescent="0.3">
      <c r="A35" s="6">
        <v>34</v>
      </c>
      <c r="B35" s="3" t="s">
        <v>56</v>
      </c>
      <c r="C35" s="7">
        <v>2025000</v>
      </c>
      <c r="D35" s="8">
        <v>1.3594812533728351E-3</v>
      </c>
      <c r="E35" s="9">
        <v>1400000</v>
      </c>
      <c r="F35" s="10">
        <f t="shared" si="0"/>
        <v>2.2400000000000002</v>
      </c>
    </row>
    <row r="36" spans="1:6" ht="15" customHeight="1" x14ac:dyDescent="0.3">
      <c r="A36" s="6">
        <v>35</v>
      </c>
      <c r="B36" s="3" t="s">
        <v>201</v>
      </c>
      <c r="C36" s="7">
        <v>2020076</v>
      </c>
      <c r="D36" s="8">
        <v>1.3561755320436462E-3</v>
      </c>
      <c r="E36" s="9">
        <v>1692175</v>
      </c>
      <c r="F36" s="10">
        <f t="shared" si="0"/>
        <v>5.1606277504490681</v>
      </c>
    </row>
    <row r="37" spans="1:6" ht="15" customHeight="1" x14ac:dyDescent="0.3">
      <c r="A37" s="6">
        <v>36</v>
      </c>
      <c r="B37" s="3" t="s">
        <v>20</v>
      </c>
      <c r="C37" s="7">
        <v>2000000</v>
      </c>
      <c r="D37" s="8">
        <v>1.3426975341953929E-3</v>
      </c>
      <c r="E37" s="9">
        <v>0</v>
      </c>
      <c r="F37" s="10">
        <f t="shared" si="0"/>
        <v>0</v>
      </c>
    </row>
    <row r="38" spans="1:6" ht="15" customHeight="1" x14ac:dyDescent="0.3">
      <c r="A38" s="6">
        <v>37</v>
      </c>
      <c r="B38" s="3" t="s">
        <v>48</v>
      </c>
      <c r="C38" s="7">
        <v>1978578</v>
      </c>
      <c r="D38" s="8">
        <v>1.328315900906626E-3</v>
      </c>
      <c r="E38" s="9">
        <v>0</v>
      </c>
      <c r="F38" s="10">
        <f t="shared" si="0"/>
        <v>0</v>
      </c>
    </row>
    <row r="39" spans="1:6" ht="15" customHeight="1" x14ac:dyDescent="0.3">
      <c r="A39" s="6">
        <v>38</v>
      </c>
      <c r="B39" s="3" t="s">
        <v>36</v>
      </c>
      <c r="C39" s="7">
        <v>1919773</v>
      </c>
      <c r="D39" s="8">
        <v>1.288837236657446E-3</v>
      </c>
      <c r="E39" s="9">
        <v>0</v>
      </c>
      <c r="F39" s="10">
        <f t="shared" si="0"/>
        <v>0</v>
      </c>
    </row>
    <row r="40" spans="1:6" ht="15" customHeight="1" x14ac:dyDescent="0.3">
      <c r="A40" s="6">
        <v>39</v>
      </c>
      <c r="B40" s="3" t="s">
        <v>178</v>
      </c>
      <c r="C40" s="7">
        <v>1901067</v>
      </c>
      <c r="D40" s="8">
        <v>1.2762789866201164E-3</v>
      </c>
      <c r="E40" s="9">
        <v>656674</v>
      </c>
      <c r="F40" s="10">
        <f t="shared" si="0"/>
        <v>0.52770627928636693</v>
      </c>
    </row>
    <row r="41" spans="1:6" ht="15" customHeight="1" x14ac:dyDescent="0.3">
      <c r="A41" s="6">
        <v>40</v>
      </c>
      <c r="B41" s="3" t="s">
        <v>40</v>
      </c>
      <c r="C41" s="7">
        <v>1804473</v>
      </c>
      <c r="D41" s="8">
        <v>1.2114307238110815E-3</v>
      </c>
      <c r="E41" s="9">
        <v>137790</v>
      </c>
      <c r="F41" s="10">
        <f t="shared" si="0"/>
        <v>8.2673189802739938E-2</v>
      </c>
    </row>
    <row r="42" spans="1:6" ht="15" customHeight="1" x14ac:dyDescent="0.3">
      <c r="A42" s="6">
        <v>41</v>
      </c>
      <c r="B42" s="3" t="s">
        <v>32</v>
      </c>
      <c r="C42" s="7">
        <v>1715460</v>
      </c>
      <c r="D42" s="8">
        <v>1.1516719560054143E-3</v>
      </c>
      <c r="E42" s="9">
        <v>0</v>
      </c>
      <c r="F42" s="10">
        <f t="shared" si="0"/>
        <v>0</v>
      </c>
    </row>
    <row r="43" spans="1:6" ht="15" customHeight="1" x14ac:dyDescent="0.3">
      <c r="A43" s="6">
        <v>42</v>
      </c>
      <c r="B43" s="3" t="s">
        <v>37</v>
      </c>
      <c r="C43" s="7">
        <v>1698000</v>
      </c>
      <c r="D43" s="8">
        <v>1.1399502065318884E-3</v>
      </c>
      <c r="E43" s="9">
        <v>0</v>
      </c>
      <c r="F43" s="10">
        <f t="shared" si="0"/>
        <v>0</v>
      </c>
    </row>
    <row r="44" spans="1:6" ht="15" customHeight="1" x14ac:dyDescent="0.3">
      <c r="A44" s="6">
        <v>43</v>
      </c>
      <c r="B44" s="3" t="s">
        <v>41</v>
      </c>
      <c r="C44" s="7">
        <v>1676832</v>
      </c>
      <c r="D44" s="8">
        <v>1.1257390958299644E-3</v>
      </c>
      <c r="E44" s="9">
        <v>220328</v>
      </c>
      <c r="F44" s="10">
        <f t="shared" si="0"/>
        <v>0.15127181250446273</v>
      </c>
    </row>
    <row r="45" spans="1:6" ht="15" customHeight="1" x14ac:dyDescent="0.3">
      <c r="A45" s="6">
        <v>44</v>
      </c>
      <c r="B45" s="3" t="s">
        <v>80</v>
      </c>
      <c r="C45" s="7">
        <v>1621894</v>
      </c>
      <c r="D45" s="8">
        <v>1.0888565372631513E-3</v>
      </c>
      <c r="E45" s="9">
        <v>0</v>
      </c>
      <c r="F45" s="10">
        <f t="shared" si="0"/>
        <v>0</v>
      </c>
    </row>
    <row r="46" spans="1:6" ht="15" customHeight="1" x14ac:dyDescent="0.3">
      <c r="A46" s="6">
        <v>45</v>
      </c>
      <c r="B46" s="3" t="s">
        <v>45</v>
      </c>
      <c r="C46" s="7">
        <v>1430000</v>
      </c>
      <c r="D46" s="8">
        <v>9.6002873694970583E-4</v>
      </c>
      <c r="E46" s="9">
        <v>-170000</v>
      </c>
      <c r="F46" s="10">
        <f t="shared" si="0"/>
        <v>-0.10625</v>
      </c>
    </row>
    <row r="47" spans="1:6" ht="15" customHeight="1" x14ac:dyDescent="0.3">
      <c r="A47" s="6">
        <v>46</v>
      </c>
      <c r="B47" s="3" t="s">
        <v>33</v>
      </c>
      <c r="C47" s="7">
        <v>1399088</v>
      </c>
      <c r="D47" s="8">
        <v>9.3927600386118184E-4</v>
      </c>
      <c r="E47" s="9">
        <v>13677</v>
      </c>
      <c r="F47" s="10">
        <f t="shared" si="0"/>
        <v>9.8721606801158643E-3</v>
      </c>
    </row>
    <row r="48" spans="1:6" ht="15" customHeight="1" x14ac:dyDescent="0.3">
      <c r="A48" s="6">
        <v>47</v>
      </c>
      <c r="B48" s="3" t="s">
        <v>93</v>
      </c>
      <c r="C48" s="7">
        <v>1310104</v>
      </c>
      <c r="D48" s="8">
        <v>8.7953670516976046E-4</v>
      </c>
      <c r="E48" s="9">
        <v>0</v>
      </c>
      <c r="F48" s="10">
        <f t="shared" si="0"/>
        <v>0</v>
      </c>
    </row>
    <row r="49" spans="1:6" ht="15" customHeight="1" x14ac:dyDescent="0.3">
      <c r="A49" s="6">
        <v>48</v>
      </c>
      <c r="B49" s="3" t="s">
        <v>77</v>
      </c>
      <c r="C49" s="7">
        <v>1226463</v>
      </c>
      <c r="D49" s="8">
        <v>8.2338442294094206E-4</v>
      </c>
      <c r="E49" s="9">
        <v>-1083670</v>
      </c>
      <c r="F49" s="10">
        <f t="shared" si="0"/>
        <v>-0.46909420366706162</v>
      </c>
    </row>
    <row r="50" spans="1:6" ht="15" customHeight="1" x14ac:dyDescent="0.3">
      <c r="A50" s="6">
        <v>49</v>
      </c>
      <c r="B50" s="3" t="s">
        <v>44</v>
      </c>
      <c r="C50" s="7">
        <v>1224434</v>
      </c>
      <c r="D50" s="8">
        <v>8.2202225629250084E-4</v>
      </c>
      <c r="E50" s="9">
        <v>-2698</v>
      </c>
      <c r="F50" s="10">
        <f t="shared" si="0"/>
        <v>-2.1986224790813049E-3</v>
      </c>
    </row>
    <row r="51" spans="1:6" ht="15" customHeight="1" x14ac:dyDescent="0.3">
      <c r="A51" s="6">
        <v>50</v>
      </c>
      <c r="B51" s="3" t="s">
        <v>182</v>
      </c>
      <c r="C51" s="7">
        <v>1223279</v>
      </c>
      <c r="D51" s="8">
        <v>8.2124684846650298E-4</v>
      </c>
      <c r="E51" s="9">
        <v>-78567</v>
      </c>
      <c r="F51" s="10">
        <f t="shared" si="0"/>
        <v>-6.0350456198352186E-2</v>
      </c>
    </row>
    <row r="52" spans="1:6" ht="15" customHeight="1" x14ac:dyDescent="0.3">
      <c r="A52" s="6">
        <v>51</v>
      </c>
      <c r="B52" s="3" t="s">
        <v>53</v>
      </c>
      <c r="C52" s="7">
        <v>1203752</v>
      </c>
      <c r="D52" s="8">
        <v>8.0813742109138627E-4</v>
      </c>
      <c r="E52" s="9">
        <v>226315</v>
      </c>
      <c r="F52" s="10">
        <f t="shared" si="0"/>
        <v>0.23153921940749123</v>
      </c>
    </row>
    <row r="53" spans="1:6" ht="15" customHeight="1" x14ac:dyDescent="0.3">
      <c r="A53" s="6">
        <v>52</v>
      </c>
      <c r="B53" s="3" t="s">
        <v>142</v>
      </c>
      <c r="C53" s="7">
        <v>1189489</v>
      </c>
      <c r="D53" s="8">
        <v>7.9856197362627177E-4</v>
      </c>
      <c r="E53" s="9">
        <v>0</v>
      </c>
      <c r="F53" s="10">
        <f t="shared" si="0"/>
        <v>0</v>
      </c>
    </row>
    <row r="54" spans="1:6" ht="15" customHeight="1" x14ac:dyDescent="0.3">
      <c r="A54" s="6">
        <v>53</v>
      </c>
      <c r="B54" s="3" t="s">
        <v>166</v>
      </c>
      <c r="C54" s="7">
        <v>1119702</v>
      </c>
      <c r="D54" s="8">
        <v>7.5171055721682482E-4</v>
      </c>
      <c r="E54" s="9">
        <v>12044</v>
      </c>
      <c r="F54" s="10">
        <f t="shared" si="0"/>
        <v>1.0873392328679069E-2</v>
      </c>
    </row>
    <row r="55" spans="1:6" ht="15" customHeight="1" x14ac:dyDescent="0.3">
      <c r="A55" s="6">
        <v>54</v>
      </c>
      <c r="B55" s="3" t="s">
        <v>212</v>
      </c>
      <c r="C55" s="7">
        <v>1114382</v>
      </c>
      <c r="D55" s="8">
        <v>7.4813898177586511E-4</v>
      </c>
      <c r="E55" s="9">
        <v>0</v>
      </c>
      <c r="F55" s="10">
        <f t="shared" si="0"/>
        <v>0</v>
      </c>
    </row>
    <row r="56" spans="1:6" ht="15" customHeight="1" x14ac:dyDescent="0.3">
      <c r="A56" s="6">
        <v>55</v>
      </c>
      <c r="B56" s="3" t="s">
        <v>51</v>
      </c>
      <c r="C56" s="7">
        <v>1102314</v>
      </c>
      <c r="D56" s="8">
        <v>7.4003714485453009E-4</v>
      </c>
      <c r="E56" s="9">
        <v>147816</v>
      </c>
      <c r="F56" s="10">
        <f t="shared" si="0"/>
        <v>0.15486255602421378</v>
      </c>
    </row>
    <row r="57" spans="1:6" ht="15" customHeight="1" x14ac:dyDescent="0.3">
      <c r="A57" s="6">
        <v>56</v>
      </c>
      <c r="B57" s="3" t="s">
        <v>34</v>
      </c>
      <c r="C57" s="7">
        <v>1024288</v>
      </c>
      <c r="D57" s="8">
        <v>6.8765448595296526E-4</v>
      </c>
      <c r="E57" s="9">
        <v>139923</v>
      </c>
      <c r="F57" s="10">
        <f t="shared" si="0"/>
        <v>0.15821860883232602</v>
      </c>
    </row>
    <row r="58" spans="1:6" ht="15" customHeight="1" x14ac:dyDescent="0.3">
      <c r="A58" s="6">
        <v>57</v>
      </c>
      <c r="B58" s="3" t="s">
        <v>52</v>
      </c>
      <c r="C58" s="7">
        <v>952000</v>
      </c>
      <c r="D58" s="8">
        <v>6.3912402627700697E-4</v>
      </c>
      <c r="E58" s="9">
        <v>-15000</v>
      </c>
      <c r="F58" s="10">
        <f t="shared" si="0"/>
        <v>-1.5511892450879007E-2</v>
      </c>
    </row>
    <row r="59" spans="1:6" ht="15" customHeight="1" x14ac:dyDescent="0.3">
      <c r="A59" s="6">
        <v>58</v>
      </c>
      <c r="B59" s="3" t="s">
        <v>35</v>
      </c>
      <c r="C59" s="7">
        <v>938199</v>
      </c>
      <c r="D59" s="8">
        <v>6.2985874194229163E-4</v>
      </c>
      <c r="E59" s="9">
        <v>-44094</v>
      </c>
      <c r="F59" s="10">
        <f t="shared" si="0"/>
        <v>-4.4888846810473046E-2</v>
      </c>
    </row>
    <row r="60" spans="1:6" ht="15" customHeight="1" x14ac:dyDescent="0.3">
      <c r="A60" s="6">
        <v>59</v>
      </c>
      <c r="B60" s="3" t="s">
        <v>213</v>
      </c>
      <c r="C60" s="7">
        <v>885059</v>
      </c>
      <c r="D60" s="8">
        <v>5.9418326845872007E-4</v>
      </c>
      <c r="E60" s="9">
        <v>0</v>
      </c>
      <c r="F60" s="10">
        <f t="shared" si="0"/>
        <v>0</v>
      </c>
    </row>
    <row r="61" spans="1:6" ht="15" customHeight="1" x14ac:dyDescent="0.3">
      <c r="A61" s="6">
        <v>60</v>
      </c>
      <c r="B61" s="3" t="s">
        <v>63</v>
      </c>
      <c r="C61" s="7">
        <v>861700</v>
      </c>
      <c r="D61" s="8">
        <v>5.7850123260808496E-4</v>
      </c>
      <c r="E61" s="9">
        <v>0</v>
      </c>
      <c r="F61" s="10">
        <f t="shared" si="0"/>
        <v>0</v>
      </c>
    </row>
    <row r="62" spans="1:6" ht="15" customHeight="1" x14ac:dyDescent="0.3">
      <c r="A62" s="6">
        <v>61</v>
      </c>
      <c r="B62" s="3" t="s">
        <v>175</v>
      </c>
      <c r="C62" s="7">
        <v>860744</v>
      </c>
      <c r="D62" s="8">
        <v>5.7785942318673957E-4</v>
      </c>
      <c r="E62" s="9">
        <v>-291795</v>
      </c>
      <c r="F62" s="10">
        <f t="shared" si="0"/>
        <v>-0.25317581444098636</v>
      </c>
    </row>
    <row r="63" spans="1:6" ht="15" customHeight="1" x14ac:dyDescent="0.3">
      <c r="A63" s="6">
        <v>62</v>
      </c>
      <c r="B63" s="3" t="s">
        <v>62</v>
      </c>
      <c r="C63" s="7">
        <v>859966</v>
      </c>
      <c r="D63" s="8">
        <v>5.7733711384593759E-4</v>
      </c>
      <c r="E63" s="9">
        <v>182542</v>
      </c>
      <c r="F63" s="10">
        <f t="shared" si="0"/>
        <v>0.26946491414535062</v>
      </c>
    </row>
    <row r="64" spans="1:6" ht="15" customHeight="1" x14ac:dyDescent="0.3">
      <c r="A64" s="6">
        <v>63</v>
      </c>
      <c r="B64" s="3" t="s">
        <v>59</v>
      </c>
      <c r="C64" s="7">
        <v>789786</v>
      </c>
      <c r="D64" s="8">
        <v>5.3022185737102128E-4</v>
      </c>
      <c r="E64" s="9">
        <v>0</v>
      </c>
      <c r="F64" s="10">
        <f t="shared" si="0"/>
        <v>0</v>
      </c>
    </row>
    <row r="65" spans="1:6" ht="15" customHeight="1" x14ac:dyDescent="0.3">
      <c r="A65" s="6">
        <v>64</v>
      </c>
      <c r="B65" s="3" t="s">
        <v>47</v>
      </c>
      <c r="C65" s="7">
        <v>784181</v>
      </c>
      <c r="D65" s="8">
        <v>5.2645894753143867E-4</v>
      </c>
      <c r="E65" s="9">
        <v>62347</v>
      </c>
      <c r="F65" s="10">
        <f t="shared" si="0"/>
        <v>8.6373044217922676E-2</v>
      </c>
    </row>
    <row r="66" spans="1:6" ht="15" customHeight="1" x14ac:dyDescent="0.3">
      <c r="A66" s="6">
        <v>65</v>
      </c>
      <c r="B66" s="3" t="s">
        <v>42</v>
      </c>
      <c r="C66" s="7">
        <v>740993</v>
      </c>
      <c r="D66" s="8">
        <v>4.974647369780234E-4</v>
      </c>
      <c r="E66" s="9">
        <v>-83487</v>
      </c>
      <c r="F66" s="10">
        <f t="shared" si="0"/>
        <v>-0.10126018823986027</v>
      </c>
    </row>
    <row r="67" spans="1:6" ht="15" customHeight="1" x14ac:dyDescent="0.3">
      <c r="A67" s="6">
        <v>66</v>
      </c>
      <c r="B67" s="3" t="s">
        <v>60</v>
      </c>
      <c r="C67" s="7">
        <v>735000</v>
      </c>
      <c r="D67" s="8">
        <v>4.934413438168069E-4</v>
      </c>
      <c r="E67" s="9">
        <v>-175000</v>
      </c>
      <c r="F67" s="10">
        <f t="shared" ref="F67:F130" si="1">+IF(ISERR(E67/(C67-E67)),"",E67/(C67-E67))</f>
        <v>-0.19230769230769232</v>
      </c>
    </row>
    <row r="68" spans="1:6" ht="15" customHeight="1" x14ac:dyDescent="0.3">
      <c r="A68" s="6">
        <v>67</v>
      </c>
      <c r="B68" s="3" t="s">
        <v>50</v>
      </c>
      <c r="C68" s="7">
        <v>700000</v>
      </c>
      <c r="D68" s="8">
        <v>4.699441369683875E-4</v>
      </c>
      <c r="E68" s="9">
        <v>0</v>
      </c>
      <c r="F68" s="10">
        <f t="shared" si="1"/>
        <v>0</v>
      </c>
    </row>
    <row r="69" spans="1:6" ht="15" customHeight="1" x14ac:dyDescent="0.3">
      <c r="A69" s="6">
        <v>68</v>
      </c>
      <c r="B69" s="3" t="s">
        <v>54</v>
      </c>
      <c r="C69" s="7">
        <v>700000</v>
      </c>
      <c r="D69" s="8">
        <v>4.699441369683875E-4</v>
      </c>
      <c r="E69" s="9">
        <v>0</v>
      </c>
      <c r="F69" s="10">
        <f t="shared" si="1"/>
        <v>0</v>
      </c>
    </row>
    <row r="70" spans="1:6" ht="15" customHeight="1" x14ac:dyDescent="0.3">
      <c r="A70" s="6">
        <v>69</v>
      </c>
      <c r="B70" s="3" t="s">
        <v>214</v>
      </c>
      <c r="C70" s="7">
        <v>659402</v>
      </c>
      <c r="D70" s="8">
        <v>4.4268871972175523E-4</v>
      </c>
      <c r="E70" s="9">
        <v>659402</v>
      </c>
      <c r="F70" s="10" t="str">
        <f t="shared" si="1"/>
        <v/>
      </c>
    </row>
    <row r="71" spans="1:6" ht="15" customHeight="1" x14ac:dyDescent="0.3">
      <c r="A71" s="6">
        <v>70</v>
      </c>
      <c r="B71" s="3" t="s">
        <v>188</v>
      </c>
      <c r="C71" s="7">
        <v>659203</v>
      </c>
      <c r="D71" s="8">
        <v>4.4255512131710276E-4</v>
      </c>
      <c r="E71" s="9">
        <v>0</v>
      </c>
      <c r="F71" s="10">
        <f t="shared" si="1"/>
        <v>0</v>
      </c>
    </row>
    <row r="72" spans="1:6" ht="15" customHeight="1" x14ac:dyDescent="0.3">
      <c r="A72" s="6">
        <v>71</v>
      </c>
      <c r="B72" s="3" t="s">
        <v>183</v>
      </c>
      <c r="C72" s="7">
        <v>635746</v>
      </c>
      <c r="D72" s="8">
        <v>4.268072932872921E-4</v>
      </c>
      <c r="E72" s="9">
        <v>-1651751</v>
      </c>
      <c r="F72" s="10">
        <f t="shared" si="1"/>
        <v>-0.72207788687810304</v>
      </c>
    </row>
    <row r="73" spans="1:6" ht="15" customHeight="1" x14ac:dyDescent="0.3">
      <c r="A73" s="6">
        <v>72</v>
      </c>
      <c r="B73" s="3" t="s">
        <v>66</v>
      </c>
      <c r="C73" s="7">
        <v>613369</v>
      </c>
      <c r="D73" s="8">
        <v>4.1178452192594696E-4</v>
      </c>
      <c r="E73" s="9">
        <v>0</v>
      </c>
      <c r="F73" s="10">
        <f t="shared" si="1"/>
        <v>0</v>
      </c>
    </row>
    <row r="74" spans="1:6" ht="15" customHeight="1" x14ac:dyDescent="0.3">
      <c r="A74" s="6">
        <v>73</v>
      </c>
      <c r="B74" s="3" t="s">
        <v>43</v>
      </c>
      <c r="C74" s="7">
        <v>609904</v>
      </c>
      <c r="D74" s="8">
        <v>4.0945829844795344E-4</v>
      </c>
      <c r="E74" s="9">
        <v>-290096</v>
      </c>
      <c r="F74" s="10">
        <f t="shared" si="1"/>
        <v>-0.32232888888888889</v>
      </c>
    </row>
    <row r="75" spans="1:6" ht="15" customHeight="1" x14ac:dyDescent="0.3">
      <c r="A75" s="6">
        <v>74</v>
      </c>
      <c r="B75" s="3" t="s">
        <v>69</v>
      </c>
      <c r="C75" s="7">
        <v>563810</v>
      </c>
      <c r="D75" s="8">
        <v>3.7851314837735221E-4</v>
      </c>
      <c r="E75" s="9">
        <v>0</v>
      </c>
      <c r="F75" s="10">
        <f t="shared" si="1"/>
        <v>0</v>
      </c>
    </row>
    <row r="76" spans="1:6" ht="15" customHeight="1" x14ac:dyDescent="0.3">
      <c r="A76" s="6">
        <v>75</v>
      </c>
      <c r="B76" s="3" t="s">
        <v>29</v>
      </c>
      <c r="C76" s="7">
        <v>553000</v>
      </c>
      <c r="D76" s="8">
        <v>3.7125586820502612E-4</v>
      </c>
      <c r="E76" s="9">
        <v>94000</v>
      </c>
      <c r="F76" s="10">
        <f t="shared" si="1"/>
        <v>0.20479302832244009</v>
      </c>
    </row>
    <row r="77" spans="1:6" ht="15" customHeight="1" x14ac:dyDescent="0.3">
      <c r="A77" s="6">
        <v>76</v>
      </c>
      <c r="B77" s="3" t="s">
        <v>71</v>
      </c>
      <c r="C77" s="7">
        <v>540000</v>
      </c>
      <c r="D77" s="8">
        <v>3.6252833423275604E-4</v>
      </c>
      <c r="E77" s="9">
        <v>0</v>
      </c>
      <c r="F77" s="10">
        <f t="shared" si="1"/>
        <v>0</v>
      </c>
    </row>
    <row r="78" spans="1:6" ht="15" customHeight="1" x14ac:dyDescent="0.3">
      <c r="A78" s="6">
        <v>77</v>
      </c>
      <c r="B78" s="3" t="s">
        <v>206</v>
      </c>
      <c r="C78" s="7">
        <v>529867</v>
      </c>
      <c r="D78" s="8">
        <v>3.5572555717575512E-4</v>
      </c>
      <c r="E78" s="9">
        <v>509974</v>
      </c>
      <c r="F78" s="10">
        <f t="shared" si="1"/>
        <v>25.635851807168351</v>
      </c>
    </row>
    <row r="79" spans="1:6" ht="15" customHeight="1" x14ac:dyDescent="0.3">
      <c r="A79" s="6">
        <v>78</v>
      </c>
      <c r="B79" s="3" t="s">
        <v>202</v>
      </c>
      <c r="C79" s="7">
        <v>493000</v>
      </c>
      <c r="D79" s="8">
        <v>3.3097494217916432E-4</v>
      </c>
      <c r="E79" s="9">
        <v>301000</v>
      </c>
      <c r="F79" s="10">
        <f t="shared" si="1"/>
        <v>1.5677083333333333</v>
      </c>
    </row>
    <row r="80" spans="1:6" ht="15" customHeight="1" x14ac:dyDescent="0.3">
      <c r="A80" s="6">
        <v>79</v>
      </c>
      <c r="B80" s="3" t="s">
        <v>25</v>
      </c>
      <c r="C80" s="7">
        <v>489765</v>
      </c>
      <c r="D80" s="8">
        <v>3.2880312891760328E-4</v>
      </c>
      <c r="E80" s="9">
        <v>-457976</v>
      </c>
      <c r="F80" s="10">
        <f t="shared" si="1"/>
        <v>-0.48322906785714664</v>
      </c>
    </row>
    <row r="81" spans="1:6" ht="15" customHeight="1" x14ac:dyDescent="0.3">
      <c r="A81" s="6">
        <v>80</v>
      </c>
      <c r="B81" s="3" t="s">
        <v>38</v>
      </c>
      <c r="C81" s="7">
        <v>480000</v>
      </c>
      <c r="D81" s="8">
        <v>3.2224740820689429E-4</v>
      </c>
      <c r="E81" s="9">
        <v>0</v>
      </c>
      <c r="F81" s="10">
        <f t="shared" si="1"/>
        <v>0</v>
      </c>
    </row>
    <row r="82" spans="1:6" ht="15" customHeight="1" x14ac:dyDescent="0.3">
      <c r="A82" s="6">
        <v>81</v>
      </c>
      <c r="B82" s="3" t="s">
        <v>61</v>
      </c>
      <c r="C82" s="7">
        <v>473594</v>
      </c>
      <c r="D82" s="8">
        <v>3.1794674800486643E-4</v>
      </c>
      <c r="E82" s="9">
        <v>0</v>
      </c>
      <c r="F82" s="10">
        <f t="shared" si="1"/>
        <v>0</v>
      </c>
    </row>
    <row r="83" spans="1:6" ht="15" customHeight="1" x14ac:dyDescent="0.3">
      <c r="A83" s="6">
        <v>82</v>
      </c>
      <c r="B83" s="3" t="s">
        <v>64</v>
      </c>
      <c r="C83" s="7">
        <v>452582</v>
      </c>
      <c r="D83" s="8">
        <v>3.0384036771060962E-4</v>
      </c>
      <c r="E83" s="9">
        <v>-326568</v>
      </c>
      <c r="F83" s="10">
        <f t="shared" si="1"/>
        <v>-0.41913367130847717</v>
      </c>
    </row>
    <row r="84" spans="1:6" ht="15" customHeight="1" x14ac:dyDescent="0.3">
      <c r="A84" s="6">
        <v>83</v>
      </c>
      <c r="B84" s="3" t="s">
        <v>91</v>
      </c>
      <c r="C84" s="7">
        <v>435375</v>
      </c>
      <c r="D84" s="8">
        <v>2.9228846947515957E-4</v>
      </c>
      <c r="E84" s="9">
        <v>24551</v>
      </c>
      <c r="F84" s="10">
        <f t="shared" si="1"/>
        <v>5.9760384008723931E-2</v>
      </c>
    </row>
    <row r="85" spans="1:6" ht="15" customHeight="1" x14ac:dyDescent="0.3">
      <c r="A85" s="6">
        <v>84</v>
      </c>
      <c r="B85" s="3" t="s">
        <v>72</v>
      </c>
      <c r="C85" s="7">
        <v>370900</v>
      </c>
      <c r="D85" s="8">
        <v>2.4900325771653559E-4</v>
      </c>
      <c r="E85" s="9">
        <v>0</v>
      </c>
      <c r="F85" s="10">
        <f t="shared" si="1"/>
        <v>0</v>
      </c>
    </row>
    <row r="86" spans="1:6" ht="15" customHeight="1" x14ac:dyDescent="0.3">
      <c r="A86" s="6">
        <v>85</v>
      </c>
      <c r="B86" s="3" t="s">
        <v>67</v>
      </c>
      <c r="C86" s="7">
        <v>360000</v>
      </c>
      <c r="D86" s="8">
        <v>2.4168555615517072E-4</v>
      </c>
      <c r="E86" s="9">
        <v>-520000</v>
      </c>
      <c r="F86" s="10">
        <f t="shared" si="1"/>
        <v>-0.59090909090909094</v>
      </c>
    </row>
    <row r="87" spans="1:6" ht="15" customHeight="1" x14ac:dyDescent="0.3">
      <c r="A87" s="6">
        <v>86</v>
      </c>
      <c r="B87" s="3" t="s">
        <v>65</v>
      </c>
      <c r="C87" s="7">
        <v>354143</v>
      </c>
      <c r="D87" s="8">
        <v>2.3775346642627949E-4</v>
      </c>
      <c r="E87" s="9">
        <v>0</v>
      </c>
      <c r="F87" s="10">
        <f t="shared" si="1"/>
        <v>0</v>
      </c>
    </row>
    <row r="88" spans="1:6" ht="15" customHeight="1" x14ac:dyDescent="0.3">
      <c r="A88" s="6">
        <v>87</v>
      </c>
      <c r="B88" s="3" t="s">
        <v>190</v>
      </c>
      <c r="C88" s="7">
        <v>330000</v>
      </c>
      <c r="D88" s="8">
        <v>2.2154509314223982E-4</v>
      </c>
      <c r="E88" s="9">
        <v>80000</v>
      </c>
      <c r="F88" s="10">
        <f t="shared" si="1"/>
        <v>0.32</v>
      </c>
    </row>
    <row r="89" spans="1:6" ht="15" customHeight="1" x14ac:dyDescent="0.3">
      <c r="A89" s="6">
        <v>88</v>
      </c>
      <c r="B89" s="3" t="s">
        <v>97</v>
      </c>
      <c r="C89" s="7">
        <v>325059</v>
      </c>
      <c r="D89" s="8">
        <v>2.182279588840101E-4</v>
      </c>
      <c r="E89" s="9">
        <v>313504</v>
      </c>
      <c r="F89" s="10">
        <f t="shared" si="1"/>
        <v>27.131458243184767</v>
      </c>
    </row>
    <row r="90" spans="1:6" ht="15" customHeight="1" x14ac:dyDescent="0.3">
      <c r="A90" s="6">
        <v>89</v>
      </c>
      <c r="B90" s="3" t="s">
        <v>215</v>
      </c>
      <c r="C90" s="7">
        <v>322912</v>
      </c>
      <c r="D90" s="8">
        <v>2.1678657308105134E-4</v>
      </c>
      <c r="E90" s="9">
        <v>322912</v>
      </c>
      <c r="F90" s="10" t="str">
        <f t="shared" si="1"/>
        <v/>
      </c>
    </row>
    <row r="91" spans="1:6" ht="15" customHeight="1" x14ac:dyDescent="0.3">
      <c r="A91" s="6">
        <v>90</v>
      </c>
      <c r="B91" s="3" t="s">
        <v>55</v>
      </c>
      <c r="C91" s="7">
        <v>317830</v>
      </c>
      <c r="D91" s="8">
        <v>2.1337477864666085E-4</v>
      </c>
      <c r="E91" s="9">
        <v>-273570</v>
      </c>
      <c r="F91" s="10">
        <f t="shared" si="1"/>
        <v>-0.46258031788975312</v>
      </c>
    </row>
    <row r="92" spans="1:6" ht="15" customHeight="1" x14ac:dyDescent="0.3">
      <c r="A92" s="6">
        <v>91</v>
      </c>
      <c r="B92" s="3" t="s">
        <v>68</v>
      </c>
      <c r="C92" s="7">
        <v>308310</v>
      </c>
      <c r="D92" s="8">
        <v>2.0698353838389077E-4</v>
      </c>
      <c r="E92" s="9">
        <v>-4230</v>
      </c>
      <c r="F92" s="10">
        <f t="shared" si="1"/>
        <v>-1.3534267613745441E-2</v>
      </c>
    </row>
    <row r="93" spans="1:6" ht="15" customHeight="1" x14ac:dyDescent="0.3">
      <c r="A93" s="6">
        <v>92</v>
      </c>
      <c r="B93" s="3" t="s">
        <v>184</v>
      </c>
      <c r="C93" s="7">
        <v>300000</v>
      </c>
      <c r="D93" s="8">
        <v>2.0140463012930892E-4</v>
      </c>
      <c r="E93" s="9">
        <v>0</v>
      </c>
      <c r="F93" s="10">
        <f t="shared" si="1"/>
        <v>0</v>
      </c>
    </row>
    <row r="94" spans="1:6" ht="15" customHeight="1" x14ac:dyDescent="0.3">
      <c r="A94" s="6">
        <v>93</v>
      </c>
      <c r="B94" s="3" t="s">
        <v>46</v>
      </c>
      <c r="C94" s="7">
        <v>299017</v>
      </c>
      <c r="D94" s="8">
        <v>2.0074469429125189E-4</v>
      </c>
      <c r="E94" s="9">
        <v>-39524</v>
      </c>
      <c r="F94" s="10">
        <f t="shared" si="1"/>
        <v>-0.11674804528845842</v>
      </c>
    </row>
    <row r="95" spans="1:6" ht="15" customHeight="1" x14ac:dyDescent="0.3">
      <c r="A95" s="6">
        <v>94</v>
      </c>
      <c r="B95" s="3" t="s">
        <v>75</v>
      </c>
      <c r="C95" s="7">
        <v>282352</v>
      </c>
      <c r="D95" s="8">
        <v>1.8955666708756876E-4</v>
      </c>
      <c r="E95" s="9">
        <v>0</v>
      </c>
      <c r="F95" s="10">
        <f t="shared" si="1"/>
        <v>0</v>
      </c>
    </row>
    <row r="96" spans="1:6" ht="15" customHeight="1" x14ac:dyDescent="0.3">
      <c r="A96" s="6">
        <v>95</v>
      </c>
      <c r="B96" s="3" t="s">
        <v>70</v>
      </c>
      <c r="C96" s="7">
        <v>265787</v>
      </c>
      <c r="D96" s="8">
        <v>1.7843577476059542E-4</v>
      </c>
      <c r="E96" s="9">
        <v>0</v>
      </c>
      <c r="F96" s="10">
        <f t="shared" si="1"/>
        <v>0</v>
      </c>
    </row>
    <row r="97" spans="1:8" ht="15" customHeight="1" x14ac:dyDescent="0.3">
      <c r="A97" s="6">
        <v>96</v>
      </c>
      <c r="B97" s="3" t="s">
        <v>102</v>
      </c>
      <c r="C97" s="7">
        <v>249029</v>
      </c>
      <c r="D97" s="8">
        <v>1.6718531212157225E-4</v>
      </c>
      <c r="E97" s="9">
        <v>42437</v>
      </c>
      <c r="F97" s="10">
        <f t="shared" si="1"/>
        <v>0.20541453686493186</v>
      </c>
    </row>
    <row r="98" spans="1:8" ht="15" customHeight="1" x14ac:dyDescent="0.3">
      <c r="A98" s="6">
        <v>97</v>
      </c>
      <c r="B98" s="3" t="s">
        <v>171</v>
      </c>
      <c r="C98" s="7">
        <v>248898</v>
      </c>
      <c r="D98" s="8">
        <v>1.6709736543308245E-4</v>
      </c>
      <c r="E98" s="9">
        <v>-28304</v>
      </c>
      <c r="F98" s="10">
        <f t="shared" si="1"/>
        <v>-0.10210604541092777</v>
      </c>
    </row>
    <row r="99" spans="1:8" ht="15" customHeight="1" x14ac:dyDescent="0.3">
      <c r="A99" s="6">
        <v>98</v>
      </c>
      <c r="B99" s="3" t="s">
        <v>216</v>
      </c>
      <c r="C99" s="7">
        <v>240000</v>
      </c>
      <c r="D99" s="8">
        <v>1.6112370410344715E-4</v>
      </c>
      <c r="E99" s="9">
        <v>240000</v>
      </c>
      <c r="F99" s="10" t="str">
        <f t="shared" si="1"/>
        <v/>
      </c>
    </row>
    <row r="100" spans="1:8" ht="15" customHeight="1" x14ac:dyDescent="0.3">
      <c r="A100" s="6">
        <v>99</v>
      </c>
      <c r="B100" s="3" t="s">
        <v>189</v>
      </c>
      <c r="C100" s="7">
        <v>218868</v>
      </c>
      <c r="D100" s="8">
        <v>1.4693676195713862E-4</v>
      </c>
      <c r="E100" s="9">
        <v>0</v>
      </c>
      <c r="F100" s="10">
        <f t="shared" si="1"/>
        <v>0</v>
      </c>
    </row>
    <row r="101" spans="1:8" ht="15" customHeight="1" x14ac:dyDescent="0.3">
      <c r="A101" s="6">
        <v>100</v>
      </c>
      <c r="B101" s="3" t="s">
        <v>79</v>
      </c>
      <c r="C101" s="7">
        <v>218000</v>
      </c>
      <c r="D101" s="8">
        <v>1.4635403122729781E-4</v>
      </c>
      <c r="E101" s="9">
        <v>0</v>
      </c>
      <c r="F101" s="10">
        <f t="shared" si="1"/>
        <v>0</v>
      </c>
    </row>
    <row r="102" spans="1:8" ht="15" customHeight="1" x14ac:dyDescent="0.3">
      <c r="A102" s="6">
        <v>101</v>
      </c>
      <c r="B102" s="3" t="s">
        <v>217</v>
      </c>
      <c r="C102" s="7">
        <v>200000</v>
      </c>
      <c r="D102" s="8">
        <v>1.3426975341953928E-4</v>
      </c>
      <c r="E102" s="9">
        <v>200000</v>
      </c>
      <c r="F102" s="10" t="str">
        <f t="shared" si="1"/>
        <v/>
      </c>
    </row>
    <row r="103" spans="1:8" ht="15" customHeight="1" x14ac:dyDescent="0.3">
      <c r="A103" s="6">
        <v>102</v>
      </c>
      <c r="B103" s="3" t="s">
        <v>85</v>
      </c>
      <c r="C103" s="7">
        <v>185893</v>
      </c>
      <c r="D103" s="8">
        <v>1.2479903636209208E-4</v>
      </c>
      <c r="E103" s="9">
        <v>0</v>
      </c>
      <c r="F103" s="10">
        <f t="shared" si="1"/>
        <v>0</v>
      </c>
    </row>
    <row r="104" spans="1:8" ht="15" customHeight="1" x14ac:dyDescent="0.3">
      <c r="A104" s="6">
        <v>103</v>
      </c>
      <c r="B104" s="3" t="s">
        <v>218</v>
      </c>
      <c r="C104" s="7">
        <v>183552</v>
      </c>
      <c r="D104" s="8">
        <v>1.2322740889831636E-4</v>
      </c>
      <c r="E104" s="9">
        <v>183552</v>
      </c>
      <c r="F104" s="10" t="str">
        <f t="shared" si="1"/>
        <v/>
      </c>
    </row>
    <row r="105" spans="1:8" ht="15" customHeight="1" x14ac:dyDescent="0.3">
      <c r="A105" s="6">
        <v>104</v>
      </c>
      <c r="B105" s="3" t="s">
        <v>95</v>
      </c>
      <c r="C105" s="7">
        <v>170000</v>
      </c>
      <c r="D105" s="8">
        <v>1.1412929040660839E-4</v>
      </c>
      <c r="E105" s="9">
        <v>68000</v>
      </c>
      <c r="F105" s="10">
        <f t="shared" si="1"/>
        <v>0.66666666666666663</v>
      </c>
    </row>
    <row r="106" spans="1:8" ht="15" customHeight="1" x14ac:dyDescent="0.3">
      <c r="A106" s="6">
        <v>105</v>
      </c>
      <c r="B106" s="3" t="s">
        <v>167</v>
      </c>
      <c r="C106" s="7">
        <v>169005</v>
      </c>
      <c r="D106" s="8">
        <v>1.1346129838334618E-4</v>
      </c>
      <c r="E106" s="9">
        <v>0</v>
      </c>
      <c r="F106" s="10">
        <f t="shared" si="1"/>
        <v>0</v>
      </c>
    </row>
    <row r="107" spans="1:8" ht="15" customHeight="1" x14ac:dyDescent="0.3">
      <c r="A107" s="6">
        <v>106</v>
      </c>
      <c r="B107" s="3" t="s">
        <v>81</v>
      </c>
      <c r="C107" s="7">
        <v>159121</v>
      </c>
      <c r="D107" s="8">
        <v>1.0682568716935256E-4</v>
      </c>
      <c r="E107" s="9">
        <v>30487</v>
      </c>
      <c r="F107" s="10">
        <f t="shared" si="1"/>
        <v>0.23700576830386991</v>
      </c>
      <c r="H107" s="3" t="s">
        <v>49</v>
      </c>
    </row>
    <row r="108" spans="1:8" ht="15" customHeight="1" x14ac:dyDescent="0.3">
      <c r="A108" s="6">
        <v>107</v>
      </c>
      <c r="B108" s="3" t="s">
        <v>83</v>
      </c>
      <c r="C108" s="7">
        <v>157444</v>
      </c>
      <c r="D108" s="8">
        <v>1.0569983528692972E-4</v>
      </c>
      <c r="E108" s="9">
        <v>0</v>
      </c>
      <c r="F108" s="10">
        <f t="shared" si="1"/>
        <v>0</v>
      </c>
    </row>
    <row r="109" spans="1:8" ht="15" customHeight="1" x14ac:dyDescent="0.3">
      <c r="A109" s="6">
        <v>108</v>
      </c>
      <c r="B109" s="3" t="s">
        <v>82</v>
      </c>
      <c r="C109" s="7">
        <v>153855</v>
      </c>
      <c r="D109" s="8">
        <v>1.0329036456181609E-4</v>
      </c>
      <c r="E109" s="9">
        <v>0</v>
      </c>
      <c r="F109" s="10">
        <f t="shared" si="1"/>
        <v>0</v>
      </c>
    </row>
    <row r="110" spans="1:8" ht="15" customHeight="1" x14ac:dyDescent="0.3">
      <c r="A110" s="6">
        <v>109</v>
      </c>
      <c r="B110" s="3" t="s">
        <v>176</v>
      </c>
      <c r="C110" s="7">
        <v>145000</v>
      </c>
      <c r="D110" s="8">
        <v>9.7345571229165976E-5</v>
      </c>
      <c r="E110" s="9">
        <v>0</v>
      </c>
      <c r="F110" s="10">
        <f t="shared" si="1"/>
        <v>0</v>
      </c>
      <c r="H110" s="3" t="s">
        <v>84</v>
      </c>
    </row>
    <row r="111" spans="1:8" ht="15" customHeight="1" x14ac:dyDescent="0.3">
      <c r="A111" s="6">
        <v>110</v>
      </c>
      <c r="B111" s="3" t="s">
        <v>89</v>
      </c>
      <c r="C111" s="7">
        <v>140529</v>
      </c>
      <c r="D111" s="8">
        <v>9.4343970891472173E-5</v>
      </c>
      <c r="E111" s="9">
        <v>0</v>
      </c>
      <c r="F111" s="10">
        <f t="shared" si="1"/>
        <v>0</v>
      </c>
      <c r="H111" s="3" t="s">
        <v>89</v>
      </c>
    </row>
    <row r="112" spans="1:8" ht="15" customHeight="1" x14ac:dyDescent="0.3">
      <c r="A112" s="6">
        <v>111</v>
      </c>
      <c r="B112" s="3" t="s">
        <v>84</v>
      </c>
      <c r="C112" s="7">
        <v>137323</v>
      </c>
      <c r="D112" s="8">
        <v>9.2191626744156965E-5</v>
      </c>
      <c r="E112" s="9">
        <v>0</v>
      </c>
      <c r="F112" s="10">
        <f t="shared" si="1"/>
        <v>0</v>
      </c>
      <c r="H112" s="3" t="s">
        <v>86</v>
      </c>
    </row>
    <row r="113" spans="1:8" ht="15" customHeight="1" x14ac:dyDescent="0.3">
      <c r="A113" s="6">
        <v>112</v>
      </c>
      <c r="B113" s="3" t="s">
        <v>78</v>
      </c>
      <c r="C113" s="7">
        <v>119690</v>
      </c>
      <c r="D113" s="8">
        <v>8.0353733933923288E-5</v>
      </c>
      <c r="E113" s="9">
        <v>0</v>
      </c>
      <c r="F113" s="10">
        <f t="shared" si="1"/>
        <v>0</v>
      </c>
    </row>
    <row r="114" spans="1:8" ht="15" customHeight="1" x14ac:dyDescent="0.3">
      <c r="A114" s="6">
        <v>113</v>
      </c>
      <c r="B114" s="3" t="s">
        <v>76</v>
      </c>
      <c r="C114" s="7">
        <v>117576</v>
      </c>
      <c r="D114" s="8">
        <v>7.8934502640278751E-5</v>
      </c>
      <c r="E114" s="9">
        <v>0</v>
      </c>
      <c r="F114" s="10">
        <f t="shared" si="1"/>
        <v>0</v>
      </c>
    </row>
    <row r="115" spans="1:8" ht="15" customHeight="1" x14ac:dyDescent="0.3">
      <c r="A115" s="6">
        <v>114</v>
      </c>
      <c r="B115" s="3" t="s">
        <v>203</v>
      </c>
      <c r="C115" s="7">
        <v>116651</v>
      </c>
      <c r="D115" s="8">
        <v>7.8313505030713383E-5</v>
      </c>
      <c r="E115" s="9">
        <v>0</v>
      </c>
      <c r="F115" s="10">
        <f t="shared" si="1"/>
        <v>0</v>
      </c>
    </row>
    <row r="116" spans="1:8" ht="15" customHeight="1" x14ac:dyDescent="0.3">
      <c r="A116" s="6">
        <v>115</v>
      </c>
      <c r="B116" s="3" t="s">
        <v>144</v>
      </c>
      <c r="C116" s="7">
        <v>114800</v>
      </c>
      <c r="D116" s="8">
        <v>7.7070838462815541E-5</v>
      </c>
      <c r="E116" s="9">
        <v>0</v>
      </c>
      <c r="F116" s="10">
        <f t="shared" si="1"/>
        <v>0</v>
      </c>
    </row>
    <row r="117" spans="1:8" ht="15" customHeight="1" x14ac:dyDescent="0.3">
      <c r="A117" s="6">
        <v>116</v>
      </c>
      <c r="B117" s="3" t="s">
        <v>57</v>
      </c>
      <c r="C117" s="7">
        <v>110620</v>
      </c>
      <c r="D117" s="8">
        <v>7.4264600616347177E-5</v>
      </c>
      <c r="E117" s="9">
        <v>-487991</v>
      </c>
      <c r="F117" s="10">
        <f t="shared" si="1"/>
        <v>-0.81520553414487873</v>
      </c>
    </row>
    <row r="118" spans="1:8" ht="15" customHeight="1" x14ac:dyDescent="0.3">
      <c r="A118" s="6">
        <v>117</v>
      </c>
      <c r="B118" s="3" t="s">
        <v>219</v>
      </c>
      <c r="C118" s="7">
        <v>94647</v>
      </c>
      <c r="D118" s="8">
        <v>6.3541146759495676E-5</v>
      </c>
      <c r="E118" s="9">
        <v>94647</v>
      </c>
      <c r="F118" s="10" t="str">
        <f t="shared" si="1"/>
        <v/>
      </c>
    </row>
    <row r="119" spans="1:8" ht="15" customHeight="1" x14ac:dyDescent="0.3">
      <c r="A119" s="6">
        <v>118</v>
      </c>
      <c r="B119" s="3" t="s">
        <v>187</v>
      </c>
      <c r="C119" s="7">
        <v>85209</v>
      </c>
      <c r="D119" s="8">
        <v>5.7204957095627615E-5</v>
      </c>
      <c r="E119" s="9">
        <v>0</v>
      </c>
      <c r="F119" s="10">
        <f t="shared" si="1"/>
        <v>0</v>
      </c>
    </row>
    <row r="120" spans="1:8" ht="15" customHeight="1" x14ac:dyDescent="0.3">
      <c r="A120" s="6">
        <v>119</v>
      </c>
      <c r="B120" s="3" t="s">
        <v>204</v>
      </c>
      <c r="C120" s="7">
        <v>82474</v>
      </c>
      <c r="D120" s="8">
        <v>5.5368818217615416E-5</v>
      </c>
      <c r="E120" s="9">
        <v>0</v>
      </c>
      <c r="F120" s="10">
        <f t="shared" si="1"/>
        <v>0</v>
      </c>
    </row>
    <row r="121" spans="1:8" ht="15" customHeight="1" x14ac:dyDescent="0.3">
      <c r="A121" s="6">
        <v>120</v>
      </c>
      <c r="B121" s="3" t="s">
        <v>88</v>
      </c>
      <c r="C121" s="7">
        <v>70000</v>
      </c>
      <c r="D121" s="8">
        <v>4.6994413696838746E-5</v>
      </c>
      <c r="E121" s="9">
        <v>0</v>
      </c>
      <c r="F121" s="10">
        <f t="shared" si="1"/>
        <v>0</v>
      </c>
      <c r="H121" s="3" t="s">
        <v>217</v>
      </c>
    </row>
    <row r="122" spans="1:8" ht="15" customHeight="1" x14ac:dyDescent="0.3">
      <c r="A122" s="6">
        <v>121</v>
      </c>
      <c r="B122" s="3" t="s">
        <v>191</v>
      </c>
      <c r="C122" s="7">
        <v>63600</v>
      </c>
      <c r="D122" s="8">
        <v>4.2697781587413491E-5</v>
      </c>
      <c r="E122" s="9">
        <v>0</v>
      </c>
      <c r="F122" s="10">
        <f t="shared" si="1"/>
        <v>0</v>
      </c>
    </row>
    <row r="123" spans="1:8" ht="15" customHeight="1" x14ac:dyDescent="0.3">
      <c r="A123" s="6">
        <v>122</v>
      </c>
      <c r="B123" s="3" t="s">
        <v>180</v>
      </c>
      <c r="C123" s="7">
        <v>62200</v>
      </c>
      <c r="D123" s="8">
        <v>4.1757893313476719E-5</v>
      </c>
      <c r="E123" s="9">
        <v>10200</v>
      </c>
      <c r="F123" s="10">
        <f t="shared" si="1"/>
        <v>0.19615384615384615</v>
      </c>
    </row>
    <row r="124" spans="1:8" ht="15" customHeight="1" x14ac:dyDescent="0.3">
      <c r="A124" s="6">
        <v>123</v>
      </c>
      <c r="B124" s="3" t="s">
        <v>207</v>
      </c>
      <c r="C124" s="7">
        <v>61711</v>
      </c>
      <c r="D124" s="8">
        <v>4.1429603766365943E-5</v>
      </c>
      <c r="E124" s="9">
        <v>0</v>
      </c>
      <c r="F124" s="10">
        <f t="shared" si="1"/>
        <v>0</v>
      </c>
    </row>
    <row r="125" spans="1:8" ht="15" customHeight="1" x14ac:dyDescent="0.3">
      <c r="A125" s="6">
        <v>124</v>
      </c>
      <c r="B125" s="3" t="s">
        <v>179</v>
      </c>
      <c r="C125" s="7">
        <v>61349</v>
      </c>
      <c r="D125" s="8">
        <v>4.1186575512676579E-5</v>
      </c>
      <c r="E125" s="9">
        <v>0</v>
      </c>
      <c r="F125" s="10">
        <f t="shared" si="1"/>
        <v>0</v>
      </c>
    </row>
    <row r="126" spans="1:8" ht="15" customHeight="1" x14ac:dyDescent="0.3">
      <c r="A126" s="6">
        <v>125</v>
      </c>
      <c r="B126" s="3" t="s">
        <v>87</v>
      </c>
      <c r="C126" s="7">
        <v>60000</v>
      </c>
      <c r="D126" s="8">
        <v>4.0280926025861786E-5</v>
      </c>
      <c r="E126" s="9">
        <v>0</v>
      </c>
      <c r="F126" s="10">
        <f t="shared" si="1"/>
        <v>0</v>
      </c>
    </row>
    <row r="127" spans="1:8" ht="15" customHeight="1" x14ac:dyDescent="0.3">
      <c r="A127" s="6">
        <v>126</v>
      </c>
      <c r="B127" s="3" t="s">
        <v>145</v>
      </c>
      <c r="C127" s="7">
        <v>60000</v>
      </c>
      <c r="D127" s="8">
        <v>4.0280926025861786E-5</v>
      </c>
      <c r="E127" s="9">
        <v>0</v>
      </c>
      <c r="F127" s="10">
        <f t="shared" si="1"/>
        <v>0</v>
      </c>
    </row>
    <row r="128" spans="1:8" ht="15" customHeight="1" x14ac:dyDescent="0.3">
      <c r="A128" s="6">
        <v>127</v>
      </c>
      <c r="B128" s="3" t="s">
        <v>185</v>
      </c>
      <c r="C128" s="7">
        <v>59970</v>
      </c>
      <c r="D128" s="8">
        <v>4.0260785562848851E-5</v>
      </c>
      <c r="E128" s="9">
        <v>10121</v>
      </c>
      <c r="F128" s="10">
        <f t="shared" si="1"/>
        <v>0.20303316014363376</v>
      </c>
    </row>
    <row r="129" spans="1:6" ht="15" customHeight="1" x14ac:dyDescent="0.3">
      <c r="A129" s="6">
        <v>128</v>
      </c>
      <c r="B129" s="3" t="s">
        <v>192</v>
      </c>
      <c r="C129" s="7">
        <v>58500</v>
      </c>
      <c r="D129" s="8">
        <v>3.927390287521524E-5</v>
      </c>
      <c r="E129" s="9">
        <v>0</v>
      </c>
      <c r="F129" s="10">
        <f t="shared" si="1"/>
        <v>0</v>
      </c>
    </row>
    <row r="130" spans="1:6" ht="15" customHeight="1" x14ac:dyDescent="0.3">
      <c r="A130" s="6">
        <v>129</v>
      </c>
      <c r="B130" s="3" t="s">
        <v>220</v>
      </c>
      <c r="C130" s="7">
        <v>55933</v>
      </c>
      <c r="D130" s="8">
        <v>3.7550550590075456E-5</v>
      </c>
      <c r="E130" s="9">
        <v>55933</v>
      </c>
      <c r="F130" s="10" t="str">
        <f t="shared" si="1"/>
        <v/>
      </c>
    </row>
    <row r="131" spans="1:6" ht="15" customHeight="1" x14ac:dyDescent="0.3">
      <c r="A131" s="6">
        <v>130</v>
      </c>
      <c r="B131" s="3" t="s">
        <v>86</v>
      </c>
      <c r="C131" s="7">
        <v>54777</v>
      </c>
      <c r="D131" s="8">
        <v>3.6774471415310519E-5</v>
      </c>
      <c r="E131" s="9">
        <v>12850</v>
      </c>
      <c r="F131" s="10">
        <f t="shared" ref="F131:F169" si="2">+IF(ISERR(E131/(C131-E131)),"",E131/(C131-E131))</f>
        <v>0.30648508121258378</v>
      </c>
    </row>
    <row r="132" spans="1:6" ht="15" customHeight="1" x14ac:dyDescent="0.3">
      <c r="A132" s="6">
        <v>131</v>
      </c>
      <c r="B132" s="3" t="s">
        <v>193</v>
      </c>
      <c r="C132" s="7">
        <v>52332</v>
      </c>
      <c r="D132" s="8">
        <v>3.5133023679756646E-5</v>
      </c>
      <c r="E132" s="9">
        <v>0</v>
      </c>
      <c r="F132" s="10">
        <f t="shared" si="2"/>
        <v>0</v>
      </c>
    </row>
    <row r="133" spans="1:6" ht="15" customHeight="1" x14ac:dyDescent="0.3">
      <c r="A133" s="6">
        <v>132</v>
      </c>
      <c r="B133" s="3" t="s">
        <v>177</v>
      </c>
      <c r="C133" s="7">
        <v>51000</v>
      </c>
      <c r="D133" s="8">
        <v>3.4238787121982515E-5</v>
      </c>
      <c r="E133" s="9">
        <v>-305000</v>
      </c>
      <c r="F133" s="10">
        <f t="shared" si="2"/>
        <v>-0.8567415730337079</v>
      </c>
    </row>
    <row r="134" spans="1:6" ht="15" customHeight="1" x14ac:dyDescent="0.3">
      <c r="A134" s="6">
        <v>133</v>
      </c>
      <c r="B134" s="3" t="s">
        <v>221</v>
      </c>
      <c r="C134" s="7">
        <v>50000</v>
      </c>
      <c r="D134" s="8">
        <v>3.356743835488482E-5</v>
      </c>
      <c r="E134" s="9">
        <v>50000</v>
      </c>
      <c r="F134" s="10" t="str">
        <f t="shared" si="2"/>
        <v/>
      </c>
    </row>
    <row r="135" spans="1:6" ht="15" customHeight="1" x14ac:dyDescent="0.3">
      <c r="A135" s="6">
        <v>134</v>
      </c>
      <c r="B135" s="3" t="s">
        <v>90</v>
      </c>
      <c r="C135" s="7">
        <v>50000</v>
      </c>
      <c r="D135" s="8">
        <v>3.356743835488482E-5</v>
      </c>
      <c r="E135" s="9">
        <v>-37000</v>
      </c>
      <c r="F135" s="10">
        <f t="shared" si="2"/>
        <v>-0.42528735632183906</v>
      </c>
    </row>
    <row r="136" spans="1:6" ht="15" customHeight="1" x14ac:dyDescent="0.3">
      <c r="A136" s="6">
        <v>135</v>
      </c>
      <c r="B136" s="3" t="s">
        <v>222</v>
      </c>
      <c r="C136" s="7">
        <v>44081</v>
      </c>
      <c r="D136" s="8">
        <v>2.9593725002433555E-5</v>
      </c>
      <c r="E136" s="9">
        <v>44081</v>
      </c>
      <c r="F136" s="10" t="str">
        <f t="shared" si="2"/>
        <v/>
      </c>
    </row>
    <row r="137" spans="1:6" ht="15" customHeight="1" x14ac:dyDescent="0.3">
      <c r="A137" s="6">
        <v>136</v>
      </c>
      <c r="B137" s="3" t="s">
        <v>181</v>
      </c>
      <c r="C137" s="7">
        <v>43103</v>
      </c>
      <c r="D137" s="8">
        <v>2.8937145908212007E-5</v>
      </c>
      <c r="E137" s="9">
        <v>0</v>
      </c>
      <c r="F137" s="10">
        <f t="shared" si="2"/>
        <v>0</v>
      </c>
    </row>
    <row r="138" spans="1:6" ht="15" customHeight="1" x14ac:dyDescent="0.3">
      <c r="A138" s="6">
        <v>137</v>
      </c>
      <c r="B138" s="3" t="s">
        <v>146</v>
      </c>
      <c r="C138" s="7">
        <v>42800</v>
      </c>
      <c r="D138" s="8">
        <v>2.8733727231781407E-5</v>
      </c>
      <c r="E138" s="9">
        <v>0</v>
      </c>
      <c r="F138" s="10">
        <f t="shared" si="2"/>
        <v>0</v>
      </c>
    </row>
    <row r="139" spans="1:6" ht="15" customHeight="1" x14ac:dyDescent="0.3">
      <c r="A139" s="6">
        <v>138</v>
      </c>
      <c r="B139" s="3" t="s">
        <v>147</v>
      </c>
      <c r="C139" s="7">
        <v>40000</v>
      </c>
      <c r="D139" s="8">
        <v>2.6853950683907857E-5</v>
      </c>
      <c r="E139" s="9">
        <v>0</v>
      </c>
      <c r="F139" s="10">
        <f t="shared" si="2"/>
        <v>0</v>
      </c>
    </row>
    <row r="140" spans="1:6" ht="15" customHeight="1" x14ac:dyDescent="0.3">
      <c r="A140" s="6">
        <v>139</v>
      </c>
      <c r="B140" s="3" t="s">
        <v>186</v>
      </c>
      <c r="C140" s="7">
        <v>39243</v>
      </c>
      <c r="D140" s="8">
        <v>2.6345739667214901E-5</v>
      </c>
      <c r="E140" s="9">
        <v>0</v>
      </c>
      <c r="F140" s="10">
        <f t="shared" si="2"/>
        <v>0</v>
      </c>
    </row>
    <row r="141" spans="1:6" ht="15" customHeight="1" x14ac:dyDescent="0.3">
      <c r="A141" s="6">
        <v>140</v>
      </c>
      <c r="B141" s="3" t="s">
        <v>94</v>
      </c>
      <c r="C141" s="7">
        <v>37821</v>
      </c>
      <c r="D141" s="8">
        <v>2.5391081720401975E-5</v>
      </c>
      <c r="E141" s="9">
        <v>0</v>
      </c>
      <c r="F141" s="10">
        <f t="shared" si="2"/>
        <v>0</v>
      </c>
    </row>
    <row r="142" spans="1:6" ht="15" customHeight="1" x14ac:dyDescent="0.3">
      <c r="A142" s="6">
        <v>141</v>
      </c>
      <c r="B142" s="3" t="s">
        <v>194</v>
      </c>
      <c r="C142" s="7">
        <v>37077</v>
      </c>
      <c r="D142" s="8">
        <v>2.4891598237681289E-5</v>
      </c>
      <c r="E142" s="9">
        <v>0</v>
      </c>
      <c r="F142" s="10">
        <f t="shared" si="2"/>
        <v>0</v>
      </c>
    </row>
    <row r="143" spans="1:6" ht="15" customHeight="1" x14ac:dyDescent="0.3">
      <c r="A143" s="6">
        <v>142</v>
      </c>
      <c r="B143" s="3" t="s">
        <v>210</v>
      </c>
      <c r="C143" s="7">
        <v>35722</v>
      </c>
      <c r="D143" s="8">
        <v>2.3981920658263913E-5</v>
      </c>
      <c r="E143" s="9">
        <v>-126</v>
      </c>
      <c r="F143" s="10">
        <f t="shared" si="2"/>
        <v>-3.5148404374023656E-3</v>
      </c>
    </row>
    <row r="144" spans="1:6" ht="15" customHeight="1" x14ac:dyDescent="0.3">
      <c r="A144" s="6">
        <v>143</v>
      </c>
      <c r="B144" s="3" t="s">
        <v>195</v>
      </c>
      <c r="C144" s="7">
        <v>32670</v>
      </c>
      <c r="D144" s="8">
        <v>2.1932964221081742E-5</v>
      </c>
      <c r="E144" s="9">
        <v>0</v>
      </c>
      <c r="F144" s="10">
        <f t="shared" si="2"/>
        <v>0</v>
      </c>
    </row>
    <row r="145" spans="1:6" ht="15" customHeight="1" x14ac:dyDescent="0.3">
      <c r="A145" s="6">
        <v>144</v>
      </c>
      <c r="B145" s="3" t="s">
        <v>211</v>
      </c>
      <c r="C145" s="7">
        <v>31656</v>
      </c>
      <c r="D145" s="8">
        <v>2.1252216571244678E-5</v>
      </c>
      <c r="E145" s="9">
        <v>0</v>
      </c>
      <c r="F145" s="10">
        <f t="shared" si="2"/>
        <v>0</v>
      </c>
    </row>
    <row r="146" spans="1:6" ht="15" customHeight="1" x14ac:dyDescent="0.3">
      <c r="A146" s="6">
        <v>145</v>
      </c>
      <c r="B146" s="3" t="s">
        <v>96</v>
      </c>
      <c r="C146" s="7">
        <v>28461</v>
      </c>
      <c r="D146" s="8">
        <v>1.9107257260367538E-5</v>
      </c>
      <c r="E146" s="9">
        <v>0</v>
      </c>
      <c r="F146" s="10">
        <f t="shared" si="2"/>
        <v>0</v>
      </c>
    </row>
    <row r="147" spans="1:6" ht="15" customHeight="1" x14ac:dyDescent="0.3">
      <c r="A147" s="6">
        <v>146</v>
      </c>
      <c r="B147" s="3" t="s">
        <v>101</v>
      </c>
      <c r="C147" s="7">
        <v>22715</v>
      </c>
      <c r="D147" s="8">
        <v>1.5249687244624174E-5</v>
      </c>
      <c r="E147" s="9">
        <v>0</v>
      </c>
      <c r="F147" s="10">
        <f t="shared" si="2"/>
        <v>0</v>
      </c>
    </row>
    <row r="148" spans="1:6" ht="15" customHeight="1" x14ac:dyDescent="0.3">
      <c r="A148" s="6">
        <v>147</v>
      </c>
      <c r="B148" s="3" t="s">
        <v>169</v>
      </c>
      <c r="C148" s="7">
        <v>21285</v>
      </c>
      <c r="D148" s="8">
        <v>1.4289658507674469E-5</v>
      </c>
      <c r="E148" s="9">
        <v>0</v>
      </c>
      <c r="F148" s="10">
        <f t="shared" si="2"/>
        <v>0</v>
      </c>
    </row>
    <row r="149" spans="1:6" ht="15" customHeight="1" x14ac:dyDescent="0.3">
      <c r="A149" s="6">
        <v>148</v>
      </c>
      <c r="B149" s="3" t="s">
        <v>100</v>
      </c>
      <c r="C149" s="7">
        <v>20822</v>
      </c>
      <c r="D149" s="8">
        <v>1.3978824028508235E-5</v>
      </c>
      <c r="E149" s="9">
        <v>0</v>
      </c>
      <c r="F149" s="10">
        <f t="shared" si="2"/>
        <v>0</v>
      </c>
    </row>
    <row r="150" spans="1:6" ht="15" customHeight="1" x14ac:dyDescent="0.3">
      <c r="A150" s="6">
        <v>149</v>
      </c>
      <c r="B150" s="3" t="s">
        <v>223</v>
      </c>
      <c r="C150" s="7">
        <v>18560</v>
      </c>
      <c r="D150" s="8">
        <v>1.2460233117333245E-5</v>
      </c>
      <c r="E150" s="9">
        <v>18560</v>
      </c>
      <c r="F150" s="10" t="str">
        <f t="shared" si="2"/>
        <v/>
      </c>
    </row>
    <row r="151" spans="1:6" ht="15" customHeight="1" x14ac:dyDescent="0.3">
      <c r="A151" s="6">
        <v>150</v>
      </c>
      <c r="B151" s="3" t="s">
        <v>163</v>
      </c>
      <c r="C151" s="7">
        <v>18500</v>
      </c>
      <c r="D151" s="8">
        <v>1.2419952191307384E-5</v>
      </c>
      <c r="E151" s="9">
        <v>0</v>
      </c>
      <c r="F151" s="10">
        <f t="shared" si="2"/>
        <v>0</v>
      </c>
    </row>
    <row r="152" spans="1:6" ht="15" customHeight="1" x14ac:dyDescent="0.3">
      <c r="A152" s="6">
        <v>151</v>
      </c>
      <c r="B152" s="3" t="s">
        <v>197</v>
      </c>
      <c r="C152" s="7">
        <v>15684</v>
      </c>
      <c r="D152" s="8">
        <v>1.0529434063160271E-5</v>
      </c>
      <c r="E152" s="9">
        <v>0</v>
      </c>
      <c r="F152" s="10">
        <f t="shared" si="2"/>
        <v>0</v>
      </c>
    </row>
    <row r="153" spans="1:6" ht="15" customHeight="1" x14ac:dyDescent="0.3">
      <c r="A153" s="6">
        <v>152</v>
      </c>
      <c r="B153" s="3" t="s">
        <v>208</v>
      </c>
      <c r="C153" s="7">
        <v>15365</v>
      </c>
      <c r="D153" s="8">
        <v>1.0315273806456105E-5</v>
      </c>
      <c r="E153" s="9">
        <v>2006</v>
      </c>
      <c r="F153" s="10">
        <f t="shared" si="2"/>
        <v>0.15016094019013398</v>
      </c>
    </row>
    <row r="154" spans="1:6" ht="15" customHeight="1" x14ac:dyDescent="0.3">
      <c r="A154" s="6">
        <v>153</v>
      </c>
      <c r="B154" s="3" t="s">
        <v>99</v>
      </c>
      <c r="C154" s="7">
        <v>15000</v>
      </c>
      <c r="D154" s="8">
        <v>1.0070231506465447E-5</v>
      </c>
      <c r="E154" s="9">
        <v>0</v>
      </c>
      <c r="F154" s="10">
        <f t="shared" si="2"/>
        <v>0</v>
      </c>
    </row>
    <row r="155" spans="1:6" ht="15" customHeight="1" x14ac:dyDescent="0.3">
      <c r="A155" s="6">
        <v>154</v>
      </c>
      <c r="B155" s="3" t="s">
        <v>148</v>
      </c>
      <c r="C155" s="7">
        <v>15000</v>
      </c>
      <c r="D155" s="8">
        <v>1.0070231506465447E-5</v>
      </c>
      <c r="E155" s="9">
        <v>0</v>
      </c>
      <c r="F155" s="10">
        <f t="shared" si="2"/>
        <v>0</v>
      </c>
    </row>
    <row r="156" spans="1:6" ht="15" customHeight="1" x14ac:dyDescent="0.3">
      <c r="A156" s="6">
        <v>155</v>
      </c>
      <c r="B156" s="3" t="s">
        <v>198</v>
      </c>
      <c r="C156" s="7">
        <v>14700</v>
      </c>
      <c r="D156" s="8">
        <v>9.8688268763361373E-6</v>
      </c>
      <c r="E156" s="9">
        <v>0</v>
      </c>
      <c r="F156" s="10">
        <f t="shared" si="2"/>
        <v>0</v>
      </c>
    </row>
    <row r="157" spans="1:6" ht="15" customHeight="1" x14ac:dyDescent="0.3">
      <c r="A157" s="6">
        <v>156</v>
      </c>
      <c r="B157" s="3" t="s">
        <v>92</v>
      </c>
      <c r="C157" s="7">
        <v>12677</v>
      </c>
      <c r="D157" s="8">
        <v>8.5106883204974977E-6</v>
      </c>
      <c r="E157" s="9">
        <v>8446</v>
      </c>
      <c r="F157" s="10">
        <f t="shared" si="2"/>
        <v>1.9962183880879225</v>
      </c>
    </row>
    <row r="158" spans="1:6" ht="15" customHeight="1" x14ac:dyDescent="0.3">
      <c r="A158" s="6">
        <v>157</v>
      </c>
      <c r="B158" s="3" t="s">
        <v>98</v>
      </c>
      <c r="C158" s="7">
        <v>9999</v>
      </c>
      <c r="D158" s="8">
        <v>6.712816322209866E-6</v>
      </c>
      <c r="E158" s="9">
        <v>1206</v>
      </c>
      <c r="F158" s="10">
        <f t="shared" si="2"/>
        <v>0.13715455475946775</v>
      </c>
    </row>
    <row r="159" spans="1:6" ht="15" customHeight="1" x14ac:dyDescent="0.3">
      <c r="A159" s="6">
        <v>158</v>
      </c>
      <c r="B159" s="3" t="s">
        <v>224</v>
      </c>
      <c r="C159" s="7">
        <v>9017</v>
      </c>
      <c r="D159" s="8">
        <v>6.0535518329199283E-6</v>
      </c>
      <c r="E159" s="9">
        <v>9017</v>
      </c>
      <c r="F159" s="10" t="str">
        <f t="shared" si="2"/>
        <v/>
      </c>
    </row>
    <row r="160" spans="1:6" ht="15" customHeight="1" x14ac:dyDescent="0.3">
      <c r="A160" s="6">
        <v>159</v>
      </c>
      <c r="B160" s="3" t="s">
        <v>225</v>
      </c>
      <c r="C160" s="7">
        <v>8603</v>
      </c>
      <c r="D160" s="8">
        <v>5.7756134433414822E-6</v>
      </c>
      <c r="E160" s="9">
        <v>8603</v>
      </c>
      <c r="F160" s="10" t="str">
        <f t="shared" si="2"/>
        <v/>
      </c>
    </row>
    <row r="161" spans="1:6" ht="15" customHeight="1" x14ac:dyDescent="0.3">
      <c r="A161" s="6">
        <v>160</v>
      </c>
      <c r="B161" s="3" t="s">
        <v>196</v>
      </c>
      <c r="C161" s="7">
        <v>8000</v>
      </c>
      <c r="D161" s="8">
        <v>5.370790136781571E-6</v>
      </c>
      <c r="E161" s="9">
        <v>-13600</v>
      </c>
      <c r="F161" s="10">
        <f t="shared" si="2"/>
        <v>-0.62962962962962965</v>
      </c>
    </row>
    <row r="162" spans="1:6" ht="15" customHeight="1" x14ac:dyDescent="0.3">
      <c r="A162" s="6">
        <v>161</v>
      </c>
      <c r="B162" s="3" t="s">
        <v>104</v>
      </c>
      <c r="C162" s="7">
        <v>7543</v>
      </c>
      <c r="D162" s="8">
        <v>5.0639837502179236E-6</v>
      </c>
      <c r="E162" s="9">
        <v>-142</v>
      </c>
      <c r="F162" s="10">
        <f t="shared" si="2"/>
        <v>-1.8477553675992194E-2</v>
      </c>
    </row>
    <row r="163" spans="1:6" ht="15" customHeight="1" x14ac:dyDescent="0.3">
      <c r="A163" s="6">
        <v>162</v>
      </c>
      <c r="B163" s="3" t="s">
        <v>199</v>
      </c>
      <c r="C163" s="7">
        <v>6500</v>
      </c>
      <c r="D163" s="8">
        <v>4.3637669861350263E-6</v>
      </c>
      <c r="E163" s="9">
        <v>0</v>
      </c>
      <c r="F163" s="10">
        <f t="shared" si="2"/>
        <v>0</v>
      </c>
    </row>
    <row r="164" spans="1:6" ht="15" customHeight="1" x14ac:dyDescent="0.3">
      <c r="A164" s="6">
        <v>163</v>
      </c>
      <c r="B164" s="3" t="s">
        <v>205</v>
      </c>
      <c r="C164" s="7">
        <v>5935</v>
      </c>
      <c r="D164" s="8">
        <v>3.9844549327248282E-6</v>
      </c>
      <c r="E164" s="9">
        <v>0</v>
      </c>
      <c r="F164" s="10">
        <f t="shared" si="2"/>
        <v>0</v>
      </c>
    </row>
    <row r="165" spans="1:6" ht="15" customHeight="1" x14ac:dyDescent="0.3">
      <c r="A165" s="6">
        <v>164</v>
      </c>
      <c r="B165" s="3" t="s">
        <v>105</v>
      </c>
      <c r="C165" s="7">
        <v>5400</v>
      </c>
      <c r="D165" s="8">
        <v>3.6252833423275605E-6</v>
      </c>
      <c r="E165" s="9">
        <v>0</v>
      </c>
      <c r="F165" s="10">
        <f t="shared" si="2"/>
        <v>0</v>
      </c>
    </row>
    <row r="166" spans="1:6" ht="15" customHeight="1" x14ac:dyDescent="0.3">
      <c r="A166" s="6">
        <v>165</v>
      </c>
      <c r="B166" s="3" t="s">
        <v>170</v>
      </c>
      <c r="C166" s="7">
        <v>4000</v>
      </c>
      <c r="D166" s="8">
        <v>2.6853950683907855E-6</v>
      </c>
      <c r="E166" s="9">
        <v>0</v>
      </c>
      <c r="F166" s="10">
        <f t="shared" si="2"/>
        <v>0</v>
      </c>
    </row>
    <row r="167" spans="1:6" ht="15" customHeight="1" x14ac:dyDescent="0.3">
      <c r="A167" s="6">
        <v>166</v>
      </c>
      <c r="B167" s="3" t="s">
        <v>106</v>
      </c>
      <c r="C167" s="7">
        <v>1979</v>
      </c>
      <c r="D167" s="8">
        <v>1.3285992100863412E-6</v>
      </c>
      <c r="E167" s="9">
        <v>0</v>
      </c>
      <c r="F167" s="10">
        <f t="shared" si="2"/>
        <v>0</v>
      </c>
    </row>
    <row r="168" spans="1:6" ht="15" customHeight="1" x14ac:dyDescent="0.3">
      <c r="A168" s="6">
        <v>167</v>
      </c>
      <c r="B168" s="3" t="s">
        <v>200</v>
      </c>
      <c r="C168" s="7">
        <v>1486</v>
      </c>
      <c r="D168" s="8">
        <v>9.9762426790717676E-7</v>
      </c>
      <c r="E168" s="9">
        <v>93</v>
      </c>
      <c r="F168" s="10">
        <f t="shared" si="2"/>
        <v>6.6762383345297924E-2</v>
      </c>
    </row>
    <row r="169" spans="1:6" ht="15" customHeight="1" x14ac:dyDescent="0.3">
      <c r="A169" s="6">
        <v>168</v>
      </c>
      <c r="B169" s="3" t="s">
        <v>143</v>
      </c>
      <c r="C169" s="7">
        <v>1406</v>
      </c>
      <c r="D169" s="8">
        <v>9.439163665393612E-7</v>
      </c>
      <c r="E169" s="9">
        <v>-1088133</v>
      </c>
      <c r="F169" s="10">
        <f t="shared" si="2"/>
        <v>-0.99870954596393524</v>
      </c>
    </row>
    <row r="170" spans="1:6" ht="15" customHeight="1" thickBot="1" x14ac:dyDescent="0.35">
      <c r="A170" s="11"/>
      <c r="B170" s="11" t="s">
        <v>138</v>
      </c>
      <c r="C170" s="12">
        <f>+SUBTOTAL(9,C2:C169)</f>
        <v>312466476</v>
      </c>
      <c r="D170" s="13">
        <f t="shared" ref="D170" si="3">+C170/$H$1</f>
        <v>0.20977398342196193</v>
      </c>
      <c r="E170" s="14">
        <f>+SUBTOTAL(9,E2:E169)</f>
        <v>29684504</v>
      </c>
      <c r="F170" s="15">
        <f t="shared" ref="F170" si="4">+IF(ISERR(E170/(C170-E170)),0,E170/(C170-E170))</f>
        <v>0.1049731133496728</v>
      </c>
    </row>
  </sheetData>
  <pageMargins left="0.7" right="0.7" top="0.75" bottom="0.75" header="0.3" footer="0.3"/>
  <ignoredErrors>
    <ignoredError sqref="D1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141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107</v>
      </c>
      <c r="B2" s="7">
        <v>109497608</v>
      </c>
      <c r="C2" s="9">
        <v>7351626</v>
      </c>
      <c r="D2" s="10">
        <v>5.0401771144284483E-3</v>
      </c>
      <c r="E2" s="17">
        <f>+B2/$B$6</f>
        <v>0.35042993860243749</v>
      </c>
    </row>
    <row r="3" spans="1:5" ht="15" customHeight="1" x14ac:dyDescent="0.3">
      <c r="A3" s="3" t="s">
        <v>108</v>
      </c>
      <c r="B3" s="7">
        <v>134386432</v>
      </c>
      <c r="C3" s="9">
        <v>4545580</v>
      </c>
      <c r="D3" s="10">
        <v>-1.3477545193566722E-2</v>
      </c>
      <c r="E3" s="17">
        <f>+B3/$B$6</f>
        <v>0.43008272029796885</v>
      </c>
    </row>
    <row r="4" spans="1:5" ht="15" customHeight="1" x14ac:dyDescent="0.3">
      <c r="A4" s="3" t="s">
        <v>109</v>
      </c>
      <c r="B4" s="7">
        <v>51313760</v>
      </c>
      <c r="C4" s="9">
        <v>7877976</v>
      </c>
      <c r="D4" s="10">
        <v>9.3643431604861493E-3</v>
      </c>
      <c r="E4" s="17">
        <f>+B4/$B$6</f>
        <v>0.16422164917301402</v>
      </c>
    </row>
    <row r="5" spans="1:5" ht="15" customHeight="1" x14ac:dyDescent="0.3">
      <c r="A5" s="3" t="s">
        <v>110</v>
      </c>
      <c r="B5" s="7">
        <v>17268676</v>
      </c>
      <c r="C5" s="9">
        <v>-13517173</v>
      </c>
      <c r="D5" s="10">
        <v>5.1493838316984085E-2</v>
      </c>
      <c r="E5" s="17">
        <f>+B5/$B$6</f>
        <v>5.5265691926579666E-2</v>
      </c>
    </row>
    <row r="6" spans="1:5" ht="15" customHeight="1" thickBot="1" x14ac:dyDescent="0.35">
      <c r="A6" s="11" t="s">
        <v>172</v>
      </c>
      <c r="B6" s="12">
        <f>+SUM(B2:B5)</f>
        <v>312466476</v>
      </c>
      <c r="C6" s="14">
        <f>+SUM(C2:C5)</f>
        <v>6258009</v>
      </c>
      <c r="D6" s="15">
        <f>+C6/(B6-C6)</f>
        <v>2.0437086738035889E-2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111</v>
      </c>
    </row>
    <row r="27" spans="1:1" ht="15" customHeight="1" x14ac:dyDescent="0.3">
      <c r="A27" s="5" t="s">
        <v>226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164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113</v>
      </c>
      <c r="B2" s="7">
        <v>70745999</v>
      </c>
      <c r="C2" s="9">
        <v>982395</v>
      </c>
      <c r="D2" s="10">
        <v>-8.7291693441745137E-3</v>
      </c>
      <c r="E2" s="17">
        <f t="shared" ref="E2:E10" si="0">+B2/$B$11</f>
        <v>0.22641148549964765</v>
      </c>
    </row>
    <row r="3" spans="1:5" ht="15" customHeight="1" x14ac:dyDescent="0.3">
      <c r="A3" s="3" t="s">
        <v>114</v>
      </c>
      <c r="B3" s="7">
        <v>87999770</v>
      </c>
      <c r="C3" s="9">
        <v>-499789</v>
      </c>
      <c r="D3" s="10">
        <v>1.5501751645978766E-2</v>
      </c>
      <c r="E3" s="17">
        <f t="shared" si="0"/>
        <v>0.28162947630900409</v>
      </c>
    </row>
    <row r="4" spans="1:5" ht="15" customHeight="1" x14ac:dyDescent="0.3">
      <c r="A4" s="3" t="s">
        <v>115</v>
      </c>
      <c r="B4" s="7">
        <v>27337508</v>
      </c>
      <c r="C4" s="9">
        <v>-3181453</v>
      </c>
      <c r="D4" s="10">
        <v>-4.9125627690426409E-4</v>
      </c>
      <c r="E4" s="17">
        <f t="shared" si="0"/>
        <v>8.748941118406571E-2</v>
      </c>
    </row>
    <row r="5" spans="1:5" ht="15" customHeight="1" x14ac:dyDescent="0.3">
      <c r="A5" s="3" t="s">
        <v>116</v>
      </c>
      <c r="B5" s="7">
        <v>15092220</v>
      </c>
      <c r="C5" s="9">
        <v>-26859040</v>
      </c>
      <c r="D5" s="10">
        <v>8.4019110168650213E-3</v>
      </c>
      <c r="E5" s="17">
        <f t="shared" si="0"/>
        <v>4.8300285500067534E-2</v>
      </c>
    </row>
    <row r="6" spans="1:5" ht="15" customHeight="1" x14ac:dyDescent="0.3">
      <c r="A6" s="3" t="s">
        <v>117</v>
      </c>
      <c r="B6" s="7">
        <v>21497477</v>
      </c>
      <c r="C6" s="9">
        <v>3862487</v>
      </c>
      <c r="D6" s="10">
        <v>-3.8405963289796408E-3</v>
      </c>
      <c r="E6" s="17">
        <f t="shared" si="0"/>
        <v>6.8799306969493906E-2</v>
      </c>
    </row>
    <row r="7" spans="1:5" ht="15" customHeight="1" x14ac:dyDescent="0.3">
      <c r="A7" s="3" t="s">
        <v>118</v>
      </c>
      <c r="B7" s="7">
        <v>34259804</v>
      </c>
      <c r="C7" s="9">
        <v>10955597</v>
      </c>
      <c r="D7" s="10">
        <v>5.1686758982378449E-2</v>
      </c>
      <c r="E7" s="17">
        <f t="shared" si="0"/>
        <v>0.10964313496466098</v>
      </c>
    </row>
    <row r="8" spans="1:5" ht="15" customHeight="1" x14ac:dyDescent="0.3">
      <c r="A8" s="3" t="s">
        <v>119</v>
      </c>
      <c r="B8" s="7">
        <v>6902207</v>
      </c>
      <c r="C8" s="9">
        <v>-824938</v>
      </c>
      <c r="D8" s="10">
        <v>1.9545428756526248E-2</v>
      </c>
      <c r="E8" s="17">
        <f t="shared" si="0"/>
        <v>2.2089432083587743E-2</v>
      </c>
    </row>
    <row r="9" spans="1:5" ht="15" customHeight="1" x14ac:dyDescent="0.3">
      <c r="A9" s="3" t="s">
        <v>120</v>
      </c>
      <c r="B9" s="7">
        <v>6482923</v>
      </c>
      <c r="C9" s="9">
        <v>-3922749</v>
      </c>
      <c r="D9" s="10">
        <v>-0.14228057030331057</v>
      </c>
      <c r="E9" s="17">
        <f t="shared" si="0"/>
        <v>2.074757933391869E-2</v>
      </c>
    </row>
    <row r="10" spans="1:5" ht="15" customHeight="1" x14ac:dyDescent="0.3">
      <c r="A10" s="3" t="s">
        <v>110</v>
      </c>
      <c r="B10" s="7">
        <v>42148568</v>
      </c>
      <c r="C10" s="9">
        <v>25745499</v>
      </c>
      <c r="D10" s="10">
        <v>4.810733977370015E-3</v>
      </c>
      <c r="E10" s="17">
        <f t="shared" si="0"/>
        <v>0.13488988815555369</v>
      </c>
    </row>
    <row r="11" spans="1:5" ht="15" customHeight="1" thickBot="1" x14ac:dyDescent="0.35">
      <c r="A11" s="11" t="s">
        <v>138</v>
      </c>
      <c r="B11" s="12">
        <f>+SUM(B2:B10)</f>
        <v>312466476</v>
      </c>
      <c r="C11" s="14">
        <f>+SUM(C2:C10)</f>
        <v>6258009</v>
      </c>
      <c r="D11" s="15">
        <f t="shared" ref="D11" si="1">+C11/(B11-C11)</f>
        <v>2.0437086738035889E-2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227</v>
      </c>
    </row>
    <row r="32" spans="1:6" ht="15" customHeight="1" x14ac:dyDescent="0.3">
      <c r="A32" s="5" t="s">
        <v>226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121</v>
      </c>
      <c r="B1" s="31" t="s">
        <v>122</v>
      </c>
      <c r="C1" s="31" t="s">
        <v>123</v>
      </c>
      <c r="D1" s="31" t="s">
        <v>2</v>
      </c>
      <c r="E1" s="31" t="s">
        <v>124</v>
      </c>
    </row>
    <row r="2" spans="1:5" ht="15" customHeight="1" thickTop="1" x14ac:dyDescent="0.25">
      <c r="A2" s="20" t="s">
        <v>125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126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127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128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129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130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131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132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133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134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135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136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137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138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139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140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8" width="8.88671875" style="3"/>
    <col min="9" max="9" width="9.77734375" style="3" bestFit="1" customWidth="1"/>
    <col min="10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141</v>
      </c>
      <c r="D1" s="1" t="s">
        <v>112</v>
      </c>
      <c r="F1" s="5" t="s">
        <v>226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150</v>
      </c>
      <c r="D2" s="3" t="s">
        <v>228</v>
      </c>
    </row>
    <row r="3" spans="1:8" ht="15" customHeight="1" x14ac:dyDescent="0.3">
      <c r="A3" s="6">
        <v>2</v>
      </c>
      <c r="B3" s="3" t="s">
        <v>7</v>
      </c>
      <c r="C3" s="3" t="s">
        <v>150</v>
      </c>
      <c r="D3" s="3" t="s">
        <v>229</v>
      </c>
    </row>
    <row r="4" spans="1:8" ht="15" customHeight="1" x14ac:dyDescent="0.3">
      <c r="A4" s="6">
        <v>3</v>
      </c>
      <c r="B4" s="3" t="s">
        <v>6</v>
      </c>
      <c r="C4" s="3" t="s">
        <v>149</v>
      </c>
      <c r="D4" s="3" t="s">
        <v>230</v>
      </c>
    </row>
    <row r="5" spans="1:8" ht="15" customHeight="1" x14ac:dyDescent="0.3">
      <c r="A5" s="6">
        <v>4</v>
      </c>
      <c r="B5" s="3" t="s">
        <v>162</v>
      </c>
      <c r="C5" s="3" t="s">
        <v>150</v>
      </c>
      <c r="D5" s="3" t="s">
        <v>158</v>
      </c>
    </row>
    <row r="6" spans="1:8" ht="15" customHeight="1" x14ac:dyDescent="0.3">
      <c r="A6" s="6">
        <v>5</v>
      </c>
      <c r="B6" s="3" t="s">
        <v>13</v>
      </c>
      <c r="C6" s="3" t="s">
        <v>109</v>
      </c>
      <c r="D6" s="3" t="s">
        <v>228</v>
      </c>
    </row>
    <row r="7" spans="1:8" ht="15" customHeight="1" x14ac:dyDescent="0.3">
      <c r="A7" s="6">
        <v>6</v>
      </c>
      <c r="B7" s="3" t="s">
        <v>12</v>
      </c>
      <c r="C7" s="3" t="s">
        <v>109</v>
      </c>
      <c r="D7" s="3" t="s">
        <v>230</v>
      </c>
    </row>
    <row r="8" spans="1:8" ht="15" customHeight="1" x14ac:dyDescent="0.3">
      <c r="A8" s="6">
        <v>7</v>
      </c>
      <c r="B8" s="3" t="s">
        <v>11</v>
      </c>
      <c r="C8" s="3" t="s">
        <v>152</v>
      </c>
      <c r="D8" s="3" t="s">
        <v>230</v>
      </c>
    </row>
    <row r="9" spans="1:8" ht="15" customHeight="1" x14ac:dyDescent="0.3">
      <c r="A9" s="6">
        <v>8</v>
      </c>
      <c r="B9" s="3" t="s">
        <v>58</v>
      </c>
      <c r="C9" s="3" t="s">
        <v>109</v>
      </c>
      <c r="D9" s="3" t="s">
        <v>231</v>
      </c>
    </row>
    <row r="10" spans="1:8" ht="15" customHeight="1" x14ac:dyDescent="0.3">
      <c r="A10" s="6">
        <v>9</v>
      </c>
      <c r="B10" s="3" t="s">
        <v>39</v>
      </c>
      <c r="C10" s="3" t="s">
        <v>152</v>
      </c>
      <c r="D10" s="3" t="s">
        <v>117</v>
      </c>
    </row>
    <row r="11" spans="1:8" ht="15" customHeight="1" x14ac:dyDescent="0.3">
      <c r="A11" s="6">
        <v>10</v>
      </c>
      <c r="B11" s="3" t="s">
        <v>173</v>
      </c>
      <c r="C11" s="3" t="s">
        <v>152</v>
      </c>
      <c r="D11" s="3" t="s">
        <v>230</v>
      </c>
    </row>
    <row r="12" spans="1:8" ht="15" customHeight="1" x14ac:dyDescent="0.3">
      <c r="A12" s="6">
        <v>11</v>
      </c>
      <c r="B12" s="3" t="s">
        <v>18</v>
      </c>
      <c r="C12" s="3" t="s">
        <v>149</v>
      </c>
      <c r="D12" s="3" t="s">
        <v>228</v>
      </c>
    </row>
    <row r="13" spans="1:8" ht="15" customHeight="1" x14ac:dyDescent="0.3">
      <c r="A13" s="6">
        <v>12</v>
      </c>
      <c r="B13" s="3" t="s">
        <v>22</v>
      </c>
      <c r="C13" s="3" t="s">
        <v>149</v>
      </c>
      <c r="D13" s="3" t="s">
        <v>115</v>
      </c>
    </row>
    <row r="14" spans="1:8" ht="15" customHeight="1" x14ac:dyDescent="0.3">
      <c r="A14" s="6">
        <v>13</v>
      </c>
      <c r="B14" s="3" t="s">
        <v>16</v>
      </c>
      <c r="C14" s="3" t="s">
        <v>109</v>
      </c>
      <c r="D14" s="3" t="s">
        <v>228</v>
      </c>
    </row>
    <row r="15" spans="1:8" ht="15" customHeight="1" x14ac:dyDescent="0.3">
      <c r="A15" s="6">
        <v>14</v>
      </c>
      <c r="B15" s="3" t="s">
        <v>21</v>
      </c>
      <c r="C15" s="3" t="s">
        <v>149</v>
      </c>
      <c r="D15" s="3" t="s">
        <v>115</v>
      </c>
    </row>
    <row r="16" spans="1:8" ht="15" customHeight="1" x14ac:dyDescent="0.3">
      <c r="A16" s="6">
        <v>15</v>
      </c>
      <c r="B16" s="3" t="s">
        <v>15</v>
      </c>
      <c r="C16" s="3" t="s">
        <v>149</v>
      </c>
      <c r="D16" s="3" t="s">
        <v>232</v>
      </c>
    </row>
    <row r="17" spans="1:4" ht="15" customHeight="1" x14ac:dyDescent="0.3">
      <c r="A17" s="6">
        <v>16</v>
      </c>
      <c r="B17" s="3" t="s">
        <v>10</v>
      </c>
      <c r="C17" s="3" t="s">
        <v>152</v>
      </c>
      <c r="D17" s="3" t="s">
        <v>115</v>
      </c>
    </row>
    <row r="18" spans="1:4" ht="15" customHeight="1" x14ac:dyDescent="0.3">
      <c r="A18" s="6">
        <v>17</v>
      </c>
      <c r="B18" s="3" t="s">
        <v>168</v>
      </c>
      <c r="C18" s="3" t="s">
        <v>149</v>
      </c>
      <c r="D18" s="3" t="s">
        <v>228</v>
      </c>
    </row>
    <row r="19" spans="1:4" ht="15" customHeight="1" x14ac:dyDescent="0.3">
      <c r="A19" s="6">
        <v>18</v>
      </c>
      <c r="B19" s="3" t="s">
        <v>74</v>
      </c>
      <c r="C19" s="3" t="s">
        <v>149</v>
      </c>
      <c r="D19" s="3" t="s">
        <v>233</v>
      </c>
    </row>
    <row r="20" spans="1:4" ht="15" customHeight="1" x14ac:dyDescent="0.3">
      <c r="A20" s="6">
        <v>19</v>
      </c>
      <c r="B20" s="3" t="s">
        <v>26</v>
      </c>
      <c r="C20" s="3" t="s">
        <v>149</v>
      </c>
      <c r="D20" s="3" t="s">
        <v>234</v>
      </c>
    </row>
    <row r="21" spans="1:4" ht="15" customHeight="1" x14ac:dyDescent="0.3">
      <c r="A21" s="6">
        <v>20</v>
      </c>
      <c r="B21" s="3" t="s">
        <v>9</v>
      </c>
      <c r="C21" s="3" t="s">
        <v>150</v>
      </c>
      <c r="D21" s="3" t="s">
        <v>115</v>
      </c>
    </row>
    <row r="22" spans="1:4" ht="15" customHeight="1" x14ac:dyDescent="0.3">
      <c r="A22" s="6">
        <v>21</v>
      </c>
      <c r="B22" s="3" t="s">
        <v>73</v>
      </c>
      <c r="C22" s="3" t="s">
        <v>150</v>
      </c>
      <c r="D22" s="3" t="s">
        <v>232</v>
      </c>
    </row>
    <row r="23" spans="1:4" ht="15" customHeight="1" x14ac:dyDescent="0.3">
      <c r="A23" s="6">
        <v>22</v>
      </c>
      <c r="B23" s="3" t="s">
        <v>17</v>
      </c>
      <c r="C23" s="3" t="s">
        <v>152</v>
      </c>
      <c r="D23" s="3" t="s">
        <v>117</v>
      </c>
    </row>
    <row r="24" spans="1:4" ht="15" customHeight="1" x14ac:dyDescent="0.3">
      <c r="A24" s="6">
        <v>23</v>
      </c>
      <c r="B24" s="3" t="s">
        <v>31</v>
      </c>
      <c r="C24" s="3" t="s">
        <v>149</v>
      </c>
      <c r="D24" s="3" t="s">
        <v>115</v>
      </c>
    </row>
    <row r="25" spans="1:4" ht="15" customHeight="1" x14ac:dyDescent="0.3">
      <c r="A25" s="6">
        <v>24</v>
      </c>
      <c r="B25" s="3" t="s">
        <v>30</v>
      </c>
      <c r="C25" s="3" t="s">
        <v>149</v>
      </c>
      <c r="D25" s="3" t="s">
        <v>228</v>
      </c>
    </row>
    <row r="26" spans="1:4" ht="15" customHeight="1" x14ac:dyDescent="0.3">
      <c r="A26" s="6">
        <v>25</v>
      </c>
      <c r="B26" s="3" t="s">
        <v>33</v>
      </c>
      <c r="C26" s="3" t="s">
        <v>150</v>
      </c>
      <c r="D26" s="3" t="s">
        <v>160</v>
      </c>
    </row>
    <row r="27" spans="1:4" ht="15" customHeight="1" x14ac:dyDescent="0.3">
      <c r="A27" s="6">
        <v>26</v>
      </c>
      <c r="B27" s="3" t="s">
        <v>103</v>
      </c>
      <c r="C27" s="3" t="s">
        <v>109</v>
      </c>
      <c r="D27" s="3" t="s">
        <v>228</v>
      </c>
    </row>
    <row r="28" spans="1:4" ht="15" customHeight="1" x14ac:dyDescent="0.3">
      <c r="A28" s="6">
        <v>27</v>
      </c>
      <c r="B28" s="3" t="s">
        <v>28</v>
      </c>
      <c r="C28" s="3" t="s">
        <v>155</v>
      </c>
      <c r="D28" s="3" t="s">
        <v>233</v>
      </c>
    </row>
    <row r="29" spans="1:4" ht="15" customHeight="1" x14ac:dyDescent="0.3">
      <c r="A29" s="6">
        <v>28</v>
      </c>
      <c r="B29" s="3" t="s">
        <v>165</v>
      </c>
      <c r="D29" s="3" t="s">
        <v>234</v>
      </c>
    </row>
    <row r="30" spans="1:4" ht="15" customHeight="1" x14ac:dyDescent="0.3">
      <c r="A30" s="6">
        <v>29</v>
      </c>
      <c r="B30" s="3" t="s">
        <v>27</v>
      </c>
      <c r="C30" s="3" t="s">
        <v>109</v>
      </c>
      <c r="D30" s="3" t="s">
        <v>230</v>
      </c>
    </row>
    <row r="31" spans="1:4" ht="15" customHeight="1" x14ac:dyDescent="0.3">
      <c r="A31" s="6">
        <v>30</v>
      </c>
      <c r="B31" s="3" t="s">
        <v>24</v>
      </c>
      <c r="C31" s="3" t="s">
        <v>152</v>
      </c>
      <c r="D31" s="3" t="s">
        <v>117</v>
      </c>
    </row>
    <row r="32" spans="1:4" ht="15" customHeight="1" x14ac:dyDescent="0.3">
      <c r="A32" s="6">
        <v>31</v>
      </c>
      <c r="B32" s="3" t="s">
        <v>14</v>
      </c>
      <c r="C32" s="3" t="s">
        <v>152</v>
      </c>
      <c r="D32" s="3" t="s">
        <v>235</v>
      </c>
    </row>
    <row r="33" spans="1:4" ht="15" customHeight="1" x14ac:dyDescent="0.3">
      <c r="A33" s="6">
        <v>32</v>
      </c>
      <c r="B33" s="3" t="s">
        <v>19</v>
      </c>
      <c r="C33" s="3" t="s">
        <v>149</v>
      </c>
      <c r="D33" s="3" t="s">
        <v>117</v>
      </c>
    </row>
    <row r="34" spans="1:4" ht="15" customHeight="1" x14ac:dyDescent="0.3">
      <c r="A34" s="6">
        <v>33</v>
      </c>
      <c r="B34" s="3" t="s">
        <v>23</v>
      </c>
      <c r="C34" s="3" t="s">
        <v>154</v>
      </c>
      <c r="D34" s="3" t="s">
        <v>228</v>
      </c>
    </row>
    <row r="35" spans="1:4" ht="15" customHeight="1" x14ac:dyDescent="0.3">
      <c r="A35" s="6">
        <v>34</v>
      </c>
      <c r="B35" s="3" t="s">
        <v>174</v>
      </c>
      <c r="C35" s="3" t="s">
        <v>108</v>
      </c>
      <c r="D35" s="3" t="s">
        <v>234</v>
      </c>
    </row>
    <row r="36" spans="1:4" ht="15" customHeight="1" x14ac:dyDescent="0.3">
      <c r="A36" s="6">
        <v>35</v>
      </c>
      <c r="B36" s="3" t="s">
        <v>201</v>
      </c>
      <c r="C36" s="3" t="s">
        <v>151</v>
      </c>
      <c r="D36" s="3" t="s">
        <v>228</v>
      </c>
    </row>
    <row r="37" spans="1:4" ht="15" customHeight="1" x14ac:dyDescent="0.3">
      <c r="A37" s="6">
        <v>36</v>
      </c>
      <c r="B37" s="3" t="s">
        <v>20</v>
      </c>
      <c r="C37" s="3" t="s">
        <v>150</v>
      </c>
      <c r="D37" s="3" t="s">
        <v>228</v>
      </c>
    </row>
    <row r="38" spans="1:4" ht="15" customHeight="1" x14ac:dyDescent="0.3">
      <c r="A38" s="6">
        <v>37</v>
      </c>
      <c r="B38" s="3" t="s">
        <v>48</v>
      </c>
      <c r="C38" s="3" t="s">
        <v>152</v>
      </c>
      <c r="D38" s="3" t="s">
        <v>236</v>
      </c>
    </row>
    <row r="39" spans="1:4" ht="15" customHeight="1" x14ac:dyDescent="0.3">
      <c r="A39" s="6">
        <v>38</v>
      </c>
      <c r="B39" s="3" t="s">
        <v>36</v>
      </c>
      <c r="C39" s="3" t="s">
        <v>154</v>
      </c>
      <c r="D39" s="3" t="s">
        <v>236</v>
      </c>
    </row>
    <row r="40" spans="1:4" ht="15" customHeight="1" x14ac:dyDescent="0.3">
      <c r="A40" s="6">
        <v>39</v>
      </c>
      <c r="B40" s="3" t="s">
        <v>178</v>
      </c>
      <c r="C40" s="3" t="s">
        <v>149</v>
      </c>
      <c r="D40" s="3" t="s">
        <v>230</v>
      </c>
    </row>
    <row r="41" spans="1:4" ht="15" customHeight="1" x14ac:dyDescent="0.3">
      <c r="A41" s="6">
        <v>40</v>
      </c>
      <c r="B41" s="3" t="s">
        <v>56</v>
      </c>
      <c r="C41" s="3" t="s">
        <v>152</v>
      </c>
      <c r="D41" s="3" t="s">
        <v>117</v>
      </c>
    </row>
    <row r="42" spans="1:4" ht="15" customHeight="1" x14ac:dyDescent="0.3">
      <c r="A42" s="6">
        <v>41</v>
      </c>
      <c r="B42" s="3" t="s">
        <v>40</v>
      </c>
      <c r="C42" s="3" t="s">
        <v>150</v>
      </c>
      <c r="D42" s="3" t="s">
        <v>228</v>
      </c>
    </row>
    <row r="43" spans="1:4" ht="15" customHeight="1" x14ac:dyDescent="0.3">
      <c r="A43" s="6">
        <v>42</v>
      </c>
      <c r="B43" s="3" t="s">
        <v>32</v>
      </c>
      <c r="C43" s="3" t="s">
        <v>152</v>
      </c>
      <c r="D43" s="3" t="s">
        <v>234</v>
      </c>
    </row>
    <row r="44" spans="1:4" ht="15" customHeight="1" x14ac:dyDescent="0.3">
      <c r="A44" s="6">
        <v>43</v>
      </c>
      <c r="B44" s="3" t="s">
        <v>37</v>
      </c>
      <c r="C44" s="3" t="s">
        <v>150</v>
      </c>
      <c r="D44" s="3" t="s">
        <v>228</v>
      </c>
    </row>
    <row r="45" spans="1:4" ht="15" customHeight="1" x14ac:dyDescent="0.3">
      <c r="A45" s="6">
        <v>44</v>
      </c>
      <c r="B45" s="3" t="s">
        <v>41</v>
      </c>
      <c r="C45" s="3" t="s">
        <v>153</v>
      </c>
      <c r="D45" s="3" t="s">
        <v>228</v>
      </c>
    </row>
    <row r="46" spans="1:4" ht="15" customHeight="1" x14ac:dyDescent="0.3">
      <c r="A46" s="6">
        <v>45</v>
      </c>
      <c r="B46" s="3" t="s">
        <v>80</v>
      </c>
      <c r="C46" s="3" t="s">
        <v>150</v>
      </c>
      <c r="D46" s="3" t="s">
        <v>230</v>
      </c>
    </row>
    <row r="47" spans="1:4" ht="15" customHeight="1" x14ac:dyDescent="0.3">
      <c r="A47" s="6">
        <v>46</v>
      </c>
      <c r="B47" s="3" t="s">
        <v>45</v>
      </c>
      <c r="C47" s="3" t="s">
        <v>149</v>
      </c>
      <c r="D47" s="3" t="s">
        <v>115</v>
      </c>
    </row>
    <row r="48" spans="1:4" ht="15" customHeight="1" x14ac:dyDescent="0.3">
      <c r="A48" s="6">
        <v>47</v>
      </c>
      <c r="B48" s="3" t="s">
        <v>93</v>
      </c>
      <c r="C48" s="3" t="s">
        <v>109</v>
      </c>
      <c r="D48" s="3" t="s">
        <v>158</v>
      </c>
    </row>
    <row r="49" spans="1:4" ht="15" customHeight="1" x14ac:dyDescent="0.3">
      <c r="A49" s="6">
        <v>48</v>
      </c>
      <c r="B49" s="3" t="s">
        <v>77</v>
      </c>
      <c r="C49" s="3" t="s">
        <v>152</v>
      </c>
      <c r="D49" s="3" t="s">
        <v>115</v>
      </c>
    </row>
    <row r="50" spans="1:4" ht="15" customHeight="1" x14ac:dyDescent="0.3">
      <c r="A50" s="6">
        <v>49</v>
      </c>
      <c r="B50" s="3" t="s">
        <v>44</v>
      </c>
      <c r="C50" s="3" t="s">
        <v>152</v>
      </c>
      <c r="D50" s="3" t="s">
        <v>228</v>
      </c>
    </row>
    <row r="51" spans="1:4" ht="15" customHeight="1" x14ac:dyDescent="0.3">
      <c r="A51" s="6">
        <v>50</v>
      </c>
      <c r="B51" s="3" t="s">
        <v>182</v>
      </c>
      <c r="D51" s="3" t="s">
        <v>117</v>
      </c>
    </row>
    <row r="52" spans="1:4" ht="15" customHeight="1" x14ac:dyDescent="0.3">
      <c r="A52" s="6">
        <v>51</v>
      </c>
      <c r="B52" s="3" t="s">
        <v>53</v>
      </c>
      <c r="C52" s="3" t="s">
        <v>109</v>
      </c>
      <c r="D52" s="3" t="s">
        <v>228</v>
      </c>
    </row>
    <row r="53" spans="1:4" ht="15" customHeight="1" x14ac:dyDescent="0.3">
      <c r="A53" s="6">
        <v>52</v>
      </c>
      <c r="B53" s="3" t="s">
        <v>142</v>
      </c>
      <c r="C53" s="3" t="s">
        <v>152</v>
      </c>
      <c r="D53" s="3" t="s">
        <v>230</v>
      </c>
    </row>
    <row r="54" spans="1:4" ht="15" customHeight="1" x14ac:dyDescent="0.3">
      <c r="A54" s="6">
        <v>53</v>
      </c>
      <c r="B54" s="3" t="s">
        <v>166</v>
      </c>
      <c r="C54" s="3" t="s">
        <v>157</v>
      </c>
      <c r="D54" s="3" t="s">
        <v>117</v>
      </c>
    </row>
    <row r="55" spans="1:4" ht="15" customHeight="1" x14ac:dyDescent="0.3">
      <c r="A55" s="6">
        <v>54</v>
      </c>
      <c r="B55" s="3" t="s">
        <v>212</v>
      </c>
      <c r="C55" s="3" t="s">
        <v>108</v>
      </c>
      <c r="D55" s="3" t="s">
        <v>158</v>
      </c>
    </row>
    <row r="56" spans="1:4" ht="15" customHeight="1" x14ac:dyDescent="0.3">
      <c r="A56" s="6">
        <v>55</v>
      </c>
      <c r="B56" s="3" t="s">
        <v>51</v>
      </c>
      <c r="C56" s="3" t="s">
        <v>150</v>
      </c>
      <c r="D56" s="3" t="s">
        <v>234</v>
      </c>
    </row>
    <row r="57" spans="1:4" ht="15" customHeight="1" x14ac:dyDescent="0.3">
      <c r="A57" s="6">
        <v>56</v>
      </c>
      <c r="B57" s="3" t="s">
        <v>34</v>
      </c>
      <c r="C57" s="3" t="s">
        <v>152</v>
      </c>
      <c r="D57" s="3" t="s">
        <v>235</v>
      </c>
    </row>
    <row r="58" spans="1:4" ht="15" customHeight="1" x14ac:dyDescent="0.3">
      <c r="A58" s="6">
        <v>57</v>
      </c>
      <c r="B58" s="3" t="s">
        <v>52</v>
      </c>
      <c r="D58" s="3" t="s">
        <v>234</v>
      </c>
    </row>
    <row r="59" spans="1:4" ht="15" customHeight="1" x14ac:dyDescent="0.3">
      <c r="A59" s="6">
        <v>58</v>
      </c>
      <c r="B59" s="3" t="s">
        <v>35</v>
      </c>
      <c r="C59" s="3" t="s">
        <v>149</v>
      </c>
      <c r="D59" s="3" t="s">
        <v>234</v>
      </c>
    </row>
    <row r="60" spans="1:4" ht="15" customHeight="1" x14ac:dyDescent="0.3">
      <c r="A60" s="6">
        <v>59</v>
      </c>
      <c r="B60" s="3" t="s">
        <v>213</v>
      </c>
      <c r="C60" s="3" t="s">
        <v>150</v>
      </c>
      <c r="D60" s="3" t="s">
        <v>230</v>
      </c>
    </row>
    <row r="61" spans="1:4" ht="15" customHeight="1" x14ac:dyDescent="0.3">
      <c r="A61" s="6">
        <v>60</v>
      </c>
      <c r="B61" s="3" t="s">
        <v>63</v>
      </c>
      <c r="C61" s="3" t="s">
        <v>152</v>
      </c>
      <c r="D61" s="3" t="s">
        <v>160</v>
      </c>
    </row>
    <row r="62" spans="1:4" ht="15" customHeight="1" x14ac:dyDescent="0.3">
      <c r="A62" s="6">
        <v>61</v>
      </c>
      <c r="B62" s="3" t="s">
        <v>175</v>
      </c>
      <c r="C62" s="3" t="s">
        <v>153</v>
      </c>
      <c r="D62" s="3" t="s">
        <v>230</v>
      </c>
    </row>
    <row r="63" spans="1:4" ht="15" customHeight="1" x14ac:dyDescent="0.3">
      <c r="A63" s="6">
        <v>62</v>
      </c>
      <c r="B63" s="3" t="s">
        <v>62</v>
      </c>
      <c r="C63" s="3" t="s">
        <v>108</v>
      </c>
      <c r="D63" s="3" t="s">
        <v>230</v>
      </c>
    </row>
    <row r="64" spans="1:4" ht="15" customHeight="1" x14ac:dyDescent="0.3">
      <c r="A64" s="6">
        <v>63</v>
      </c>
      <c r="B64" s="3" t="s">
        <v>59</v>
      </c>
      <c r="C64" s="3" t="s">
        <v>152</v>
      </c>
      <c r="D64" s="3" t="s">
        <v>115</v>
      </c>
    </row>
    <row r="65" spans="1:4" ht="15" customHeight="1" x14ac:dyDescent="0.3">
      <c r="A65" s="6">
        <v>64</v>
      </c>
      <c r="B65" s="3" t="s">
        <v>47</v>
      </c>
      <c r="C65" s="3" t="s">
        <v>109</v>
      </c>
      <c r="D65" s="3" t="s">
        <v>228</v>
      </c>
    </row>
    <row r="66" spans="1:4" ht="15" customHeight="1" x14ac:dyDescent="0.3">
      <c r="A66" s="6">
        <v>65</v>
      </c>
      <c r="B66" s="3" t="s">
        <v>42</v>
      </c>
      <c r="C66" s="3" t="s">
        <v>109</v>
      </c>
      <c r="D66" s="3" t="s">
        <v>228</v>
      </c>
    </row>
    <row r="67" spans="1:4" ht="15" customHeight="1" x14ac:dyDescent="0.3">
      <c r="A67" s="6">
        <v>66</v>
      </c>
      <c r="B67" s="3" t="s">
        <v>60</v>
      </c>
      <c r="D67" s="3" t="s">
        <v>160</v>
      </c>
    </row>
    <row r="68" spans="1:4" ht="15" customHeight="1" x14ac:dyDescent="0.3">
      <c r="A68" s="6">
        <v>67</v>
      </c>
      <c r="B68" s="3" t="s">
        <v>50</v>
      </c>
      <c r="C68" s="3" t="s">
        <v>152</v>
      </c>
      <c r="D68" s="3" t="s">
        <v>160</v>
      </c>
    </row>
    <row r="69" spans="1:4" ht="15" customHeight="1" x14ac:dyDescent="0.3">
      <c r="A69" s="6">
        <v>68</v>
      </c>
      <c r="B69" s="3" t="s">
        <v>54</v>
      </c>
      <c r="D69" s="3" t="s">
        <v>235</v>
      </c>
    </row>
    <row r="70" spans="1:4" ht="15" customHeight="1" x14ac:dyDescent="0.3">
      <c r="A70" s="6">
        <v>69</v>
      </c>
      <c r="B70" s="3" t="s">
        <v>214</v>
      </c>
      <c r="C70" s="3" t="s">
        <v>152</v>
      </c>
      <c r="D70" s="3" t="s">
        <v>234</v>
      </c>
    </row>
    <row r="71" spans="1:4" ht="15" customHeight="1" x14ac:dyDescent="0.3">
      <c r="A71" s="6">
        <v>70</v>
      </c>
      <c r="B71" s="3" t="s">
        <v>188</v>
      </c>
      <c r="C71" s="3" t="s">
        <v>108</v>
      </c>
      <c r="D71" s="3" t="s">
        <v>159</v>
      </c>
    </row>
    <row r="72" spans="1:4" ht="15" customHeight="1" x14ac:dyDescent="0.3">
      <c r="A72" s="6">
        <v>71</v>
      </c>
      <c r="B72" s="3" t="s">
        <v>183</v>
      </c>
      <c r="C72" s="3" t="s">
        <v>156</v>
      </c>
      <c r="D72" s="3" t="s">
        <v>228</v>
      </c>
    </row>
    <row r="73" spans="1:4" ht="15" customHeight="1" x14ac:dyDescent="0.3">
      <c r="A73" s="6">
        <v>72</v>
      </c>
      <c r="B73" s="3" t="s">
        <v>66</v>
      </c>
      <c r="C73" s="3" t="s">
        <v>149</v>
      </c>
      <c r="D73" s="3" t="s">
        <v>161</v>
      </c>
    </row>
    <row r="74" spans="1:4" ht="15" customHeight="1" x14ac:dyDescent="0.3">
      <c r="A74" s="6">
        <v>73</v>
      </c>
      <c r="B74" s="3" t="s">
        <v>43</v>
      </c>
      <c r="C74" s="3" t="s">
        <v>149</v>
      </c>
      <c r="D74" s="3" t="s">
        <v>115</v>
      </c>
    </row>
    <row r="75" spans="1:4" ht="15" customHeight="1" x14ac:dyDescent="0.3">
      <c r="A75" s="6">
        <v>74</v>
      </c>
      <c r="B75" s="3" t="s">
        <v>69</v>
      </c>
      <c r="D75" s="3" t="s">
        <v>234</v>
      </c>
    </row>
    <row r="76" spans="1:4" ht="15" customHeight="1" x14ac:dyDescent="0.3">
      <c r="A76" s="6">
        <v>75</v>
      </c>
      <c r="B76" s="3" t="s">
        <v>29</v>
      </c>
      <c r="C76" s="3" t="s">
        <v>150</v>
      </c>
      <c r="D76" s="3" t="s">
        <v>117</v>
      </c>
    </row>
    <row r="77" spans="1:4" ht="15" customHeight="1" x14ac:dyDescent="0.3">
      <c r="A77" s="6">
        <v>76</v>
      </c>
      <c r="B77" s="3" t="s">
        <v>71</v>
      </c>
      <c r="C77" s="3" t="s">
        <v>108</v>
      </c>
      <c r="D77" s="3" t="s">
        <v>115</v>
      </c>
    </row>
    <row r="78" spans="1:4" ht="15" customHeight="1" x14ac:dyDescent="0.3">
      <c r="A78" s="6">
        <v>77</v>
      </c>
      <c r="B78" s="3" t="s">
        <v>25</v>
      </c>
      <c r="C78" s="3" t="s">
        <v>150</v>
      </c>
      <c r="D78" s="3" t="s">
        <v>228</v>
      </c>
    </row>
    <row r="79" spans="1:4" ht="15" customHeight="1" x14ac:dyDescent="0.3">
      <c r="A79" s="6">
        <v>78</v>
      </c>
      <c r="B79" s="3" t="s">
        <v>206</v>
      </c>
      <c r="C79" s="3" t="s">
        <v>152</v>
      </c>
      <c r="D79" s="3" t="s">
        <v>228</v>
      </c>
    </row>
    <row r="80" spans="1:4" ht="15" customHeight="1" x14ac:dyDescent="0.3">
      <c r="A80" s="6">
        <v>79</v>
      </c>
      <c r="B80" s="3" t="s">
        <v>202</v>
      </c>
      <c r="D80" s="3" t="s">
        <v>235</v>
      </c>
    </row>
    <row r="81" spans="1:4" ht="15" customHeight="1" x14ac:dyDescent="0.3">
      <c r="A81" s="6">
        <v>80</v>
      </c>
      <c r="B81" s="3" t="s">
        <v>38</v>
      </c>
      <c r="C81" s="3" t="s">
        <v>149</v>
      </c>
      <c r="D81" s="3" t="s">
        <v>235</v>
      </c>
    </row>
    <row r="82" spans="1:4" ht="15" customHeight="1" x14ac:dyDescent="0.3">
      <c r="A82" s="6">
        <v>81</v>
      </c>
      <c r="B82" s="3" t="s">
        <v>61</v>
      </c>
      <c r="C82" s="3" t="s">
        <v>150</v>
      </c>
      <c r="D82" s="3" t="s">
        <v>117</v>
      </c>
    </row>
    <row r="83" spans="1:4" ht="15" customHeight="1" x14ac:dyDescent="0.3">
      <c r="A83" s="6">
        <v>82</v>
      </c>
      <c r="B83" s="3" t="s">
        <v>64</v>
      </c>
      <c r="C83" s="3" t="s">
        <v>109</v>
      </c>
      <c r="D83" s="3" t="s">
        <v>228</v>
      </c>
    </row>
    <row r="84" spans="1:4" ht="15" customHeight="1" x14ac:dyDescent="0.3">
      <c r="A84" s="6">
        <v>83</v>
      </c>
      <c r="B84" s="3" t="s">
        <v>91</v>
      </c>
      <c r="D84" s="3" t="s">
        <v>228</v>
      </c>
    </row>
    <row r="85" spans="1:4" ht="15" customHeight="1" x14ac:dyDescent="0.3">
      <c r="A85" s="6">
        <v>84</v>
      </c>
      <c r="B85" s="3" t="s">
        <v>72</v>
      </c>
      <c r="C85" s="3" t="s">
        <v>149</v>
      </c>
      <c r="D85" s="3" t="s">
        <v>159</v>
      </c>
    </row>
    <row r="86" spans="1:4" ht="15" customHeight="1" x14ac:dyDescent="0.3">
      <c r="A86" s="6">
        <v>85</v>
      </c>
      <c r="B86" s="3" t="s">
        <v>67</v>
      </c>
      <c r="D86" s="3" t="s">
        <v>234</v>
      </c>
    </row>
    <row r="87" spans="1:4" ht="15" customHeight="1" x14ac:dyDescent="0.3">
      <c r="A87" s="6">
        <v>86</v>
      </c>
      <c r="B87" s="3" t="s">
        <v>65</v>
      </c>
      <c r="C87" s="3" t="s">
        <v>149</v>
      </c>
      <c r="D87" s="3" t="s">
        <v>237</v>
      </c>
    </row>
    <row r="88" spans="1:4" ht="15" customHeight="1" x14ac:dyDescent="0.3">
      <c r="A88" s="6">
        <v>87</v>
      </c>
      <c r="B88" s="3" t="s">
        <v>190</v>
      </c>
      <c r="D88" s="3" t="s">
        <v>238</v>
      </c>
    </row>
    <row r="89" spans="1:4" ht="15" customHeight="1" x14ac:dyDescent="0.3">
      <c r="A89" s="6">
        <v>88</v>
      </c>
      <c r="B89" s="3" t="s">
        <v>55</v>
      </c>
      <c r="C89" s="3" t="s">
        <v>108</v>
      </c>
      <c r="D89" s="3" t="s">
        <v>228</v>
      </c>
    </row>
    <row r="90" spans="1:4" ht="15" customHeight="1" x14ac:dyDescent="0.3">
      <c r="A90" s="6">
        <v>89</v>
      </c>
      <c r="B90" s="3" t="s">
        <v>68</v>
      </c>
      <c r="C90" s="3" t="s">
        <v>149</v>
      </c>
      <c r="D90" s="3" t="s">
        <v>235</v>
      </c>
    </row>
    <row r="91" spans="1:4" ht="15" customHeight="1" x14ac:dyDescent="0.3">
      <c r="A91" s="6">
        <v>90</v>
      </c>
      <c r="B91" s="3" t="s">
        <v>215</v>
      </c>
      <c r="C91" s="3" t="s">
        <v>153</v>
      </c>
      <c r="D91" s="3" t="s">
        <v>115</v>
      </c>
    </row>
    <row r="92" spans="1:4" ht="15" customHeight="1" x14ac:dyDescent="0.3">
      <c r="A92" s="6">
        <v>91</v>
      </c>
      <c r="B92" s="3" t="s">
        <v>184</v>
      </c>
      <c r="C92" s="3" t="s">
        <v>154</v>
      </c>
      <c r="D92" s="3" t="s">
        <v>228</v>
      </c>
    </row>
    <row r="93" spans="1:4" ht="15" customHeight="1" x14ac:dyDescent="0.3">
      <c r="A93" s="6">
        <v>92</v>
      </c>
      <c r="B93" s="3" t="s">
        <v>46</v>
      </c>
      <c r="C93" s="3" t="s">
        <v>152</v>
      </c>
      <c r="D93" s="3" t="s">
        <v>117</v>
      </c>
    </row>
    <row r="94" spans="1:4" ht="15" customHeight="1" x14ac:dyDescent="0.3">
      <c r="A94" s="6">
        <v>93</v>
      </c>
      <c r="B94" s="3" t="s">
        <v>102</v>
      </c>
      <c r="C94" s="3" t="s">
        <v>154</v>
      </c>
      <c r="D94" s="3" t="s">
        <v>228</v>
      </c>
    </row>
    <row r="95" spans="1:4" ht="15" customHeight="1" x14ac:dyDescent="0.3">
      <c r="A95" s="6">
        <v>94</v>
      </c>
      <c r="B95" s="3" t="s">
        <v>75</v>
      </c>
      <c r="C95" s="3" t="s">
        <v>150</v>
      </c>
      <c r="D95" s="3" t="s">
        <v>239</v>
      </c>
    </row>
    <row r="96" spans="1:4" ht="15" customHeight="1" x14ac:dyDescent="0.3">
      <c r="A96" s="6">
        <v>95</v>
      </c>
      <c r="B96" s="3" t="s">
        <v>70</v>
      </c>
      <c r="C96" s="3" t="s">
        <v>155</v>
      </c>
      <c r="D96" s="3" t="s">
        <v>236</v>
      </c>
    </row>
    <row r="97" spans="1:4" ht="15" customHeight="1" x14ac:dyDescent="0.3">
      <c r="A97" s="6">
        <v>96</v>
      </c>
      <c r="B97" s="3" t="s">
        <v>171</v>
      </c>
      <c r="C97" s="3" t="s">
        <v>153</v>
      </c>
      <c r="D97" s="3" t="s">
        <v>230</v>
      </c>
    </row>
    <row r="98" spans="1:4" ht="15" customHeight="1" x14ac:dyDescent="0.3">
      <c r="A98" s="6">
        <v>97</v>
      </c>
      <c r="B98" s="3" t="s">
        <v>216</v>
      </c>
      <c r="C98" s="3" t="s">
        <v>155</v>
      </c>
      <c r="D98" s="3" t="s">
        <v>115</v>
      </c>
    </row>
    <row r="99" spans="1:4" ht="15" customHeight="1" x14ac:dyDescent="0.3">
      <c r="A99" s="6">
        <v>98</v>
      </c>
      <c r="B99" s="3" t="s">
        <v>189</v>
      </c>
      <c r="C99" s="3" t="s">
        <v>149</v>
      </c>
      <c r="D99" s="3" t="s">
        <v>228</v>
      </c>
    </row>
    <row r="100" spans="1:4" ht="15" customHeight="1" x14ac:dyDescent="0.3">
      <c r="A100" s="6">
        <v>99</v>
      </c>
      <c r="B100" s="3" t="s">
        <v>79</v>
      </c>
      <c r="C100" s="3" t="s">
        <v>152</v>
      </c>
      <c r="D100" s="3" t="s">
        <v>235</v>
      </c>
    </row>
    <row r="101" spans="1:4" ht="15" customHeight="1" x14ac:dyDescent="0.3">
      <c r="A101" s="6">
        <v>100</v>
      </c>
      <c r="B101" s="3" t="s">
        <v>85</v>
      </c>
      <c r="D101" s="3" t="s">
        <v>235</v>
      </c>
    </row>
    <row r="102" spans="1:4" ht="15" customHeight="1" x14ac:dyDescent="0.3">
      <c r="A102" s="6">
        <v>101</v>
      </c>
      <c r="B102" s="3" t="s">
        <v>218</v>
      </c>
      <c r="C102" s="3" t="s">
        <v>108</v>
      </c>
      <c r="D102" s="3" t="s">
        <v>236</v>
      </c>
    </row>
    <row r="103" spans="1:4" ht="15" customHeight="1" x14ac:dyDescent="0.3">
      <c r="A103" s="6">
        <v>102</v>
      </c>
      <c r="B103" s="3" t="s">
        <v>95</v>
      </c>
      <c r="C103" s="3" t="s">
        <v>108</v>
      </c>
      <c r="D103" s="3" t="s">
        <v>115</v>
      </c>
    </row>
    <row r="104" spans="1:4" ht="15" customHeight="1" x14ac:dyDescent="0.3">
      <c r="A104" s="6">
        <v>103</v>
      </c>
      <c r="B104" s="3" t="s">
        <v>167</v>
      </c>
      <c r="C104" s="3" t="s">
        <v>150</v>
      </c>
      <c r="D104" s="3" t="s">
        <v>240</v>
      </c>
    </row>
    <row r="105" spans="1:4" ht="15" customHeight="1" x14ac:dyDescent="0.3">
      <c r="A105" s="6">
        <v>104</v>
      </c>
      <c r="B105" s="3" t="s">
        <v>81</v>
      </c>
      <c r="C105" s="3" t="s">
        <v>152</v>
      </c>
      <c r="D105" s="3" t="s">
        <v>239</v>
      </c>
    </row>
    <row r="106" spans="1:4" ht="15" customHeight="1" x14ac:dyDescent="0.3">
      <c r="A106" s="6">
        <v>105</v>
      </c>
      <c r="B106" s="3" t="s">
        <v>83</v>
      </c>
      <c r="C106" s="3" t="s">
        <v>150</v>
      </c>
      <c r="D106" s="3" t="s">
        <v>230</v>
      </c>
    </row>
    <row r="107" spans="1:4" ht="15" customHeight="1" x14ac:dyDescent="0.3">
      <c r="A107" s="6">
        <v>106</v>
      </c>
      <c r="B107" s="3" t="s">
        <v>49</v>
      </c>
      <c r="C107" s="3" t="s">
        <v>151</v>
      </c>
      <c r="D107" s="3" t="s">
        <v>228</v>
      </c>
    </row>
    <row r="108" spans="1:4" ht="15" customHeight="1" x14ac:dyDescent="0.3">
      <c r="A108" s="6">
        <v>107</v>
      </c>
      <c r="B108" s="3" t="s">
        <v>82</v>
      </c>
      <c r="C108" s="3" t="s">
        <v>149</v>
      </c>
      <c r="D108" s="3" t="s">
        <v>117</v>
      </c>
    </row>
    <row r="109" spans="1:4" ht="15" customHeight="1" x14ac:dyDescent="0.3">
      <c r="A109" s="6">
        <v>108</v>
      </c>
      <c r="B109" s="3" t="s">
        <v>176</v>
      </c>
      <c r="C109" s="3" t="s">
        <v>108</v>
      </c>
      <c r="D109" s="3" t="s">
        <v>230</v>
      </c>
    </row>
    <row r="110" spans="1:4" ht="15" customHeight="1" x14ac:dyDescent="0.3">
      <c r="A110" s="6">
        <v>109</v>
      </c>
      <c r="B110" s="3" t="s">
        <v>84</v>
      </c>
      <c r="C110" s="3" t="s">
        <v>149</v>
      </c>
      <c r="D110" s="3" t="s">
        <v>230</v>
      </c>
    </row>
    <row r="111" spans="1:4" ht="15" customHeight="1" x14ac:dyDescent="0.3">
      <c r="A111" s="6">
        <v>110</v>
      </c>
      <c r="B111" s="3" t="s">
        <v>89</v>
      </c>
      <c r="C111" s="3" t="s">
        <v>152</v>
      </c>
      <c r="D111" s="3" t="s">
        <v>115</v>
      </c>
    </row>
    <row r="112" spans="1:4" ht="15" customHeight="1" x14ac:dyDescent="0.3">
      <c r="A112" s="6">
        <v>111</v>
      </c>
      <c r="B112" s="3" t="s">
        <v>86</v>
      </c>
      <c r="C112" s="3" t="s">
        <v>150</v>
      </c>
      <c r="D112" s="3" t="s">
        <v>230</v>
      </c>
    </row>
    <row r="113" spans="1:4" ht="15" customHeight="1" x14ac:dyDescent="0.3">
      <c r="A113" s="6">
        <v>112</v>
      </c>
      <c r="B113" s="3" t="s">
        <v>76</v>
      </c>
      <c r="C113" s="3" t="s">
        <v>149</v>
      </c>
      <c r="D113" s="3" t="s">
        <v>241</v>
      </c>
    </row>
    <row r="114" spans="1:4" ht="15" customHeight="1" x14ac:dyDescent="0.3">
      <c r="A114" s="6">
        <v>113</v>
      </c>
      <c r="B114" s="3" t="s">
        <v>203</v>
      </c>
      <c r="C114" s="3" t="s">
        <v>108</v>
      </c>
      <c r="D114" s="3" t="s">
        <v>160</v>
      </c>
    </row>
    <row r="115" spans="1:4" ht="15" customHeight="1" x14ac:dyDescent="0.3">
      <c r="A115" s="6">
        <v>114</v>
      </c>
      <c r="B115" s="3" t="s">
        <v>144</v>
      </c>
      <c r="D115" s="3" t="s">
        <v>115</v>
      </c>
    </row>
    <row r="116" spans="1:4" ht="15" customHeight="1" x14ac:dyDescent="0.3">
      <c r="A116" s="6">
        <v>115</v>
      </c>
      <c r="B116" s="3" t="s">
        <v>57</v>
      </c>
      <c r="C116" s="3" t="s">
        <v>149</v>
      </c>
      <c r="D116" s="3" t="s">
        <v>228</v>
      </c>
    </row>
    <row r="117" spans="1:4" ht="15" customHeight="1" x14ac:dyDescent="0.3">
      <c r="A117" s="6">
        <v>116</v>
      </c>
      <c r="B117" s="3" t="s">
        <v>78</v>
      </c>
      <c r="C117" s="3" t="s">
        <v>149</v>
      </c>
      <c r="D117" s="3" t="s">
        <v>160</v>
      </c>
    </row>
    <row r="118" spans="1:4" ht="15" customHeight="1" x14ac:dyDescent="0.3">
      <c r="A118" s="6">
        <v>117</v>
      </c>
      <c r="B118" s="3" t="s">
        <v>219</v>
      </c>
      <c r="C118" s="3" t="s">
        <v>108</v>
      </c>
      <c r="D118" s="3" t="s">
        <v>234</v>
      </c>
    </row>
    <row r="119" spans="1:4" ht="15" customHeight="1" x14ac:dyDescent="0.3">
      <c r="A119" s="6">
        <v>118</v>
      </c>
      <c r="B119" s="3" t="s">
        <v>187</v>
      </c>
      <c r="C119" s="3" t="s">
        <v>149</v>
      </c>
      <c r="D119" s="3" t="s">
        <v>117</v>
      </c>
    </row>
    <row r="120" spans="1:4" ht="15" customHeight="1" x14ac:dyDescent="0.3">
      <c r="A120" s="6">
        <v>119</v>
      </c>
      <c r="B120" s="3" t="s">
        <v>204</v>
      </c>
      <c r="D120" s="3" t="s">
        <v>242</v>
      </c>
    </row>
    <row r="121" spans="1:4" ht="15" customHeight="1" x14ac:dyDescent="0.3">
      <c r="A121" s="6">
        <v>120</v>
      </c>
      <c r="B121" s="3" t="s">
        <v>217</v>
      </c>
      <c r="C121" s="3" t="s">
        <v>156</v>
      </c>
      <c r="D121" s="3" t="s">
        <v>228</v>
      </c>
    </row>
    <row r="122" spans="1:4" ht="15" customHeight="1" x14ac:dyDescent="0.3">
      <c r="A122" s="6">
        <v>121</v>
      </c>
      <c r="B122" s="3" t="s">
        <v>88</v>
      </c>
      <c r="C122" s="3" t="s">
        <v>152</v>
      </c>
      <c r="D122" s="3" t="s">
        <v>117</v>
      </c>
    </row>
    <row r="123" spans="1:4" ht="15" customHeight="1" x14ac:dyDescent="0.3">
      <c r="A123" s="6">
        <v>122</v>
      </c>
      <c r="B123" s="3" t="s">
        <v>191</v>
      </c>
      <c r="C123" s="3" t="s">
        <v>150</v>
      </c>
      <c r="D123" s="3" t="s">
        <v>239</v>
      </c>
    </row>
    <row r="124" spans="1:4" ht="15" customHeight="1" x14ac:dyDescent="0.3">
      <c r="A124" s="6">
        <v>123</v>
      </c>
      <c r="B124" s="3" t="s">
        <v>180</v>
      </c>
      <c r="C124" s="3" t="s">
        <v>109</v>
      </c>
      <c r="D124" s="3" t="s">
        <v>239</v>
      </c>
    </row>
    <row r="125" spans="1:4" ht="15" customHeight="1" x14ac:dyDescent="0.3">
      <c r="A125" s="6">
        <v>124</v>
      </c>
      <c r="B125" s="3" t="s">
        <v>179</v>
      </c>
      <c r="C125" s="3" t="s">
        <v>108</v>
      </c>
      <c r="D125" s="3" t="s">
        <v>117</v>
      </c>
    </row>
    <row r="126" spans="1:4" ht="15" customHeight="1" x14ac:dyDescent="0.3">
      <c r="A126" s="6">
        <v>125</v>
      </c>
      <c r="B126" s="3" t="s">
        <v>87</v>
      </c>
      <c r="C126" s="3" t="s">
        <v>150</v>
      </c>
      <c r="D126" s="3" t="s">
        <v>235</v>
      </c>
    </row>
    <row r="127" spans="1:4" ht="15" customHeight="1" x14ac:dyDescent="0.3">
      <c r="A127" s="6">
        <v>126</v>
      </c>
      <c r="B127" s="3" t="s">
        <v>145</v>
      </c>
      <c r="C127" s="3" t="s">
        <v>150</v>
      </c>
      <c r="D127" s="3" t="s">
        <v>239</v>
      </c>
    </row>
    <row r="128" spans="1:4" ht="15" customHeight="1" x14ac:dyDescent="0.3">
      <c r="A128" s="6">
        <v>127</v>
      </c>
      <c r="B128" s="3" t="s">
        <v>185</v>
      </c>
      <c r="D128" s="3" t="s">
        <v>243</v>
      </c>
    </row>
    <row r="129" spans="1:4" ht="15" customHeight="1" x14ac:dyDescent="0.3">
      <c r="A129" s="6">
        <v>128</v>
      </c>
      <c r="B129" s="3" t="s">
        <v>192</v>
      </c>
      <c r="C129" s="3" t="s">
        <v>149</v>
      </c>
      <c r="D129" s="3" t="s">
        <v>235</v>
      </c>
    </row>
    <row r="130" spans="1:4" ht="15" customHeight="1" x14ac:dyDescent="0.3">
      <c r="A130" s="6">
        <v>129</v>
      </c>
      <c r="B130" s="3" t="s">
        <v>220</v>
      </c>
      <c r="C130" s="3" t="s">
        <v>152</v>
      </c>
      <c r="D130" s="3" t="s">
        <v>236</v>
      </c>
    </row>
    <row r="131" spans="1:4" ht="15" customHeight="1" x14ac:dyDescent="0.3">
      <c r="A131" s="6">
        <v>130</v>
      </c>
      <c r="B131" s="3" t="s">
        <v>193</v>
      </c>
      <c r="D131" s="3" t="s">
        <v>160</v>
      </c>
    </row>
    <row r="132" spans="1:4" ht="15" customHeight="1" x14ac:dyDescent="0.3">
      <c r="A132" s="6">
        <v>131</v>
      </c>
      <c r="B132" s="3" t="s">
        <v>177</v>
      </c>
      <c r="C132" s="3" t="s">
        <v>152</v>
      </c>
      <c r="D132" s="3" t="s">
        <v>161</v>
      </c>
    </row>
    <row r="133" spans="1:4" ht="15" customHeight="1" x14ac:dyDescent="0.3">
      <c r="A133" s="6">
        <v>132</v>
      </c>
      <c r="B133" s="3" t="s">
        <v>221</v>
      </c>
      <c r="D133" s="3" t="s">
        <v>117</v>
      </c>
    </row>
    <row r="134" spans="1:4" ht="15" customHeight="1" x14ac:dyDescent="0.3">
      <c r="A134" s="6">
        <v>133</v>
      </c>
      <c r="B134" s="3" t="s">
        <v>90</v>
      </c>
      <c r="C134" s="3" t="s">
        <v>157</v>
      </c>
      <c r="D134" s="3" t="s">
        <v>244</v>
      </c>
    </row>
    <row r="135" spans="1:4" ht="15" customHeight="1" x14ac:dyDescent="0.3">
      <c r="A135" s="6">
        <v>134</v>
      </c>
      <c r="B135" s="3" t="s">
        <v>222</v>
      </c>
      <c r="C135" s="3" t="s">
        <v>157</v>
      </c>
      <c r="D135" s="3" t="s">
        <v>228</v>
      </c>
    </row>
    <row r="136" spans="1:4" ht="15" customHeight="1" x14ac:dyDescent="0.3">
      <c r="A136" s="6">
        <v>135</v>
      </c>
      <c r="B136" s="3" t="s">
        <v>181</v>
      </c>
      <c r="C136" s="3" t="s">
        <v>149</v>
      </c>
      <c r="D136" s="3" t="s">
        <v>230</v>
      </c>
    </row>
    <row r="137" spans="1:4" ht="15" customHeight="1" x14ac:dyDescent="0.3">
      <c r="A137" s="6">
        <v>136</v>
      </c>
      <c r="B137" s="3" t="s">
        <v>146</v>
      </c>
      <c r="C137" s="3" t="s">
        <v>149</v>
      </c>
      <c r="D137" s="3" t="s">
        <v>245</v>
      </c>
    </row>
    <row r="138" spans="1:4" ht="15" customHeight="1" x14ac:dyDescent="0.3">
      <c r="A138" s="6">
        <v>137</v>
      </c>
      <c r="B138" s="3" t="s">
        <v>147</v>
      </c>
      <c r="C138" s="3" t="s">
        <v>150</v>
      </c>
      <c r="D138" s="3" t="s">
        <v>246</v>
      </c>
    </row>
    <row r="139" spans="1:4" ht="15" customHeight="1" x14ac:dyDescent="0.3">
      <c r="A139" s="6">
        <v>138</v>
      </c>
      <c r="B139" s="3" t="s">
        <v>186</v>
      </c>
      <c r="C139" s="3" t="s">
        <v>157</v>
      </c>
      <c r="D139" s="3" t="s">
        <v>228</v>
      </c>
    </row>
    <row r="140" spans="1:4" ht="15" customHeight="1" x14ac:dyDescent="0.3">
      <c r="A140" s="6">
        <v>139</v>
      </c>
      <c r="B140" s="3" t="s">
        <v>94</v>
      </c>
      <c r="C140" s="3" t="s">
        <v>149</v>
      </c>
      <c r="D140" s="3" t="s">
        <v>246</v>
      </c>
    </row>
    <row r="141" spans="1:4" ht="15" customHeight="1" x14ac:dyDescent="0.3">
      <c r="A141" s="6">
        <v>140</v>
      </c>
      <c r="B141" s="3" t="s">
        <v>194</v>
      </c>
      <c r="D141" s="3" t="s">
        <v>234</v>
      </c>
    </row>
    <row r="142" spans="1:4" ht="15" customHeight="1" x14ac:dyDescent="0.3">
      <c r="A142" s="6">
        <v>141</v>
      </c>
      <c r="B142" s="3" t="s">
        <v>210</v>
      </c>
      <c r="C142" s="3" t="s">
        <v>150</v>
      </c>
      <c r="D142" s="3" t="s">
        <v>234</v>
      </c>
    </row>
    <row r="143" spans="1:4" ht="15" customHeight="1" x14ac:dyDescent="0.3">
      <c r="A143" s="6">
        <v>142</v>
      </c>
      <c r="B143" s="3" t="s">
        <v>197</v>
      </c>
      <c r="C143" s="3" t="s">
        <v>149</v>
      </c>
      <c r="D143" s="3" t="s">
        <v>235</v>
      </c>
    </row>
    <row r="144" spans="1:4" ht="15" customHeight="1" x14ac:dyDescent="0.3">
      <c r="A144" s="6">
        <v>143</v>
      </c>
      <c r="B144" s="3" t="s">
        <v>195</v>
      </c>
      <c r="C144" s="3" t="s">
        <v>150</v>
      </c>
      <c r="D144" s="3" t="s">
        <v>235</v>
      </c>
    </row>
    <row r="145" spans="1:4" ht="15" customHeight="1" x14ac:dyDescent="0.3">
      <c r="A145" s="6">
        <v>144</v>
      </c>
      <c r="B145" s="3" t="s">
        <v>211</v>
      </c>
      <c r="C145" s="3" t="s">
        <v>109</v>
      </c>
      <c r="D145" s="3" t="s">
        <v>245</v>
      </c>
    </row>
    <row r="146" spans="1:4" ht="15" customHeight="1" x14ac:dyDescent="0.3">
      <c r="A146" s="6">
        <v>145</v>
      </c>
      <c r="B146" s="3" t="s">
        <v>96</v>
      </c>
      <c r="C146" s="3" t="s">
        <v>108</v>
      </c>
      <c r="D146" s="3" t="s">
        <v>241</v>
      </c>
    </row>
    <row r="147" spans="1:4" ht="15" customHeight="1" x14ac:dyDescent="0.3">
      <c r="A147" s="6">
        <v>146</v>
      </c>
      <c r="B147" s="3" t="s">
        <v>101</v>
      </c>
      <c r="C147" s="3" t="s">
        <v>149</v>
      </c>
      <c r="D147" s="3" t="s">
        <v>117</v>
      </c>
    </row>
    <row r="148" spans="1:4" ht="15" customHeight="1" x14ac:dyDescent="0.3">
      <c r="A148" s="6">
        <v>147</v>
      </c>
      <c r="B148" s="3" t="s">
        <v>169</v>
      </c>
      <c r="D148" s="3" t="s">
        <v>245</v>
      </c>
    </row>
    <row r="149" spans="1:4" ht="15" customHeight="1" x14ac:dyDescent="0.3">
      <c r="A149" s="6">
        <v>148</v>
      </c>
      <c r="B149" s="3" t="s">
        <v>223</v>
      </c>
      <c r="C149" s="3" t="s">
        <v>150</v>
      </c>
      <c r="D149" s="3" t="s">
        <v>228</v>
      </c>
    </row>
    <row r="150" spans="1:4" ht="15" customHeight="1" x14ac:dyDescent="0.3">
      <c r="A150" s="6">
        <v>149</v>
      </c>
      <c r="B150" s="3" t="s">
        <v>163</v>
      </c>
      <c r="C150" s="3" t="s">
        <v>152</v>
      </c>
      <c r="D150" s="3" t="s">
        <v>161</v>
      </c>
    </row>
    <row r="151" spans="1:4" ht="15" customHeight="1" x14ac:dyDescent="0.3">
      <c r="A151" s="6">
        <v>150</v>
      </c>
      <c r="B151" s="3" t="s">
        <v>208</v>
      </c>
      <c r="C151" s="3" t="s">
        <v>108</v>
      </c>
      <c r="D151" s="3" t="s">
        <v>228</v>
      </c>
    </row>
    <row r="152" spans="1:4" ht="15" customHeight="1" x14ac:dyDescent="0.3">
      <c r="A152" s="6">
        <v>151</v>
      </c>
      <c r="B152" s="3" t="s">
        <v>99</v>
      </c>
      <c r="D152" s="3" t="s">
        <v>244</v>
      </c>
    </row>
    <row r="153" spans="1:4" ht="15" customHeight="1" x14ac:dyDescent="0.3">
      <c r="A153" s="6">
        <v>152</v>
      </c>
      <c r="B153" s="3" t="s">
        <v>148</v>
      </c>
      <c r="D153" s="3" t="s">
        <v>234</v>
      </c>
    </row>
    <row r="154" spans="1:4" ht="15" customHeight="1" x14ac:dyDescent="0.3">
      <c r="A154" s="6">
        <v>153</v>
      </c>
      <c r="B154" s="3" t="s">
        <v>198</v>
      </c>
      <c r="C154" s="3" t="s">
        <v>152</v>
      </c>
      <c r="D154" s="3" t="s">
        <v>161</v>
      </c>
    </row>
    <row r="155" spans="1:4" ht="15" customHeight="1" x14ac:dyDescent="0.3">
      <c r="A155" s="6">
        <v>154</v>
      </c>
      <c r="B155" s="3" t="s">
        <v>92</v>
      </c>
      <c r="C155" s="3" t="s">
        <v>109</v>
      </c>
      <c r="D155" s="3" t="s">
        <v>228</v>
      </c>
    </row>
    <row r="156" spans="1:4" ht="15" customHeight="1" x14ac:dyDescent="0.3">
      <c r="A156" s="6">
        <v>155</v>
      </c>
      <c r="B156" s="3" t="s">
        <v>97</v>
      </c>
      <c r="C156" s="3" t="s">
        <v>108</v>
      </c>
      <c r="D156" s="3" t="s">
        <v>230</v>
      </c>
    </row>
    <row r="157" spans="1:4" ht="15" customHeight="1" x14ac:dyDescent="0.3">
      <c r="A157" s="6">
        <v>156</v>
      </c>
      <c r="B157" s="3" t="s">
        <v>224</v>
      </c>
      <c r="D157" s="3" t="s">
        <v>228</v>
      </c>
    </row>
    <row r="158" spans="1:4" ht="15" customHeight="1" x14ac:dyDescent="0.3">
      <c r="A158" s="6">
        <v>157</v>
      </c>
      <c r="B158" s="3" t="s">
        <v>98</v>
      </c>
      <c r="C158" s="3" t="s">
        <v>152</v>
      </c>
      <c r="D158" s="3" t="s">
        <v>245</v>
      </c>
    </row>
    <row r="159" spans="1:4" ht="15" customHeight="1" x14ac:dyDescent="0.3">
      <c r="A159" s="6">
        <v>158</v>
      </c>
      <c r="B159" s="3" t="s">
        <v>225</v>
      </c>
      <c r="C159" s="3" t="s">
        <v>149</v>
      </c>
      <c r="D159" s="3" t="s">
        <v>228</v>
      </c>
    </row>
    <row r="160" spans="1:4" ht="15" customHeight="1" x14ac:dyDescent="0.3">
      <c r="A160" s="6">
        <v>159</v>
      </c>
      <c r="B160" s="3" t="s">
        <v>199</v>
      </c>
      <c r="C160" s="3" t="s">
        <v>149</v>
      </c>
      <c r="D160" s="3" t="s">
        <v>161</v>
      </c>
    </row>
    <row r="161" spans="1:4" ht="15" customHeight="1" x14ac:dyDescent="0.3">
      <c r="A161" s="6">
        <v>160</v>
      </c>
      <c r="B161" s="3" t="s">
        <v>205</v>
      </c>
      <c r="C161" s="3" t="s">
        <v>152</v>
      </c>
      <c r="D161" s="3" t="s">
        <v>234</v>
      </c>
    </row>
    <row r="162" spans="1:4" ht="15" customHeight="1" x14ac:dyDescent="0.3">
      <c r="A162" s="6">
        <v>161</v>
      </c>
      <c r="B162" s="3" t="s">
        <v>105</v>
      </c>
      <c r="D162" s="3" t="s">
        <v>228</v>
      </c>
    </row>
    <row r="163" spans="1:4" ht="15" customHeight="1" x14ac:dyDescent="0.3">
      <c r="A163" s="6">
        <v>162</v>
      </c>
      <c r="B163" s="3" t="s">
        <v>104</v>
      </c>
      <c r="C163" s="3" t="s">
        <v>109</v>
      </c>
      <c r="D163" s="3" t="s">
        <v>228</v>
      </c>
    </row>
    <row r="164" spans="1:4" ht="15" customHeight="1" x14ac:dyDescent="0.3">
      <c r="A164" s="6">
        <v>163</v>
      </c>
      <c r="B164" s="3" t="s">
        <v>170</v>
      </c>
      <c r="C164" s="3" t="s">
        <v>153</v>
      </c>
      <c r="D164" s="3" t="s">
        <v>235</v>
      </c>
    </row>
    <row r="165" spans="1:4" ht="15" customHeight="1" x14ac:dyDescent="0.3">
      <c r="A165" s="6">
        <v>164</v>
      </c>
      <c r="B165" s="3" t="s">
        <v>106</v>
      </c>
      <c r="D165" s="3" t="s">
        <v>228</v>
      </c>
    </row>
    <row r="166" spans="1:4" ht="15" customHeight="1" x14ac:dyDescent="0.3">
      <c r="A166" s="6">
        <v>165</v>
      </c>
      <c r="B166" s="3" t="s">
        <v>200</v>
      </c>
      <c r="C166" s="3" t="s">
        <v>149</v>
      </c>
      <c r="D166" s="3" t="s">
        <v>230</v>
      </c>
    </row>
    <row r="167" spans="1:4" ht="15" customHeight="1" x14ac:dyDescent="0.3">
      <c r="A167" s="6">
        <v>166</v>
      </c>
      <c r="B167" s="3" t="s">
        <v>143</v>
      </c>
      <c r="C167" s="3" t="s">
        <v>150</v>
      </c>
      <c r="D167" s="3" t="s">
        <v>232</v>
      </c>
    </row>
    <row r="168" spans="1:4" ht="15" customHeight="1" x14ac:dyDescent="0.3">
      <c r="A168" s="6">
        <v>167</v>
      </c>
      <c r="B168" s="3" t="s">
        <v>100</v>
      </c>
      <c r="C168" s="3" t="s">
        <v>109</v>
      </c>
      <c r="D168" s="3" t="s">
        <v>228</v>
      </c>
    </row>
    <row r="169" spans="1:4" ht="15" customHeight="1" x14ac:dyDescent="0.3">
      <c r="A169" s="6">
        <v>168</v>
      </c>
      <c r="B169" s="3" t="s">
        <v>196</v>
      </c>
      <c r="C169" s="3" t="s">
        <v>108</v>
      </c>
      <c r="D169" s="3" t="s">
        <v>245</v>
      </c>
    </row>
    <row r="170" spans="1:4" ht="15" customHeight="1" thickBot="1" x14ac:dyDescent="0.35">
      <c r="A170" s="11"/>
      <c r="B170" s="11"/>
      <c r="C170" s="11"/>
      <c r="D17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2019-08-14T14:35:40Z</dcterms:modified>
</cp:coreProperties>
</file>